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defaultThemeVersion="124226"/>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8\"/>
    </mc:Choice>
  </mc:AlternateContent>
  <xr:revisionPtr revIDLastSave="0" documentId="8_{D825F2CB-D575-4A4D-A8BD-E58ECDEF33A0}" xr6:coauthVersionLast="43" xr6:coauthVersionMax="43" xr10:uidLastSave="{00000000-0000-0000-0000-000000000000}"/>
  <bookViews>
    <workbookView xWindow="-120" yWindow="-120" windowWidth="29040" windowHeight="15840" tabRatio="809" xr2:uid="{00000000-000D-0000-FFFF-FFFF00000000}"/>
  </bookViews>
  <sheets>
    <sheet name="febrero" sheetId="22" r:id="rId1"/>
  </sheets>
  <definedNames>
    <definedName name="_xlnm._FilterDatabase" localSheetId="0" hidden="1">febrero!$A$3:$XEZ$256</definedName>
    <definedName name="CONTRATO">#REF!</definedName>
    <definedName name="DATOS">#REF!</definedName>
    <definedName name="TERCERO">#REF!</definedName>
    <definedName name="tipoc">#REF!</definedName>
  </definedNames>
  <calcPr calcId="191029"/>
  <customWorkbookViews>
    <customWorkbookView name="mgonzalez - Vista personalizada" guid="{03B8CA49-554E-4436-87F8-EAB83D53631B}" mergeInterval="0" personalView="1" maximized="1" xWindow="1" yWindow="1" windowWidth="1440" windowHeight="670" tabRatio="698"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45" i="22" l="1"/>
  <c r="X211" i="22" l="1"/>
  <c r="K42" i="22" l="1"/>
  <c r="K105" i="22"/>
  <c r="K246" i="22"/>
  <c r="K251" i="22"/>
  <c r="X105" i="22" l="1"/>
</calcChain>
</file>

<file path=xl/sharedStrings.xml><?xml version="1.0" encoding="utf-8"?>
<sst xmlns="http://schemas.openxmlformats.org/spreadsheetml/2006/main" count="5872" uniqueCount="2224">
  <si>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</si>
  <si>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</si>
  <si>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</si>
  <si>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</si>
  <si>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</si>
  <si>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</si>
  <si>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</si>
  <si>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</si>
  <si>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</si>
  <si>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</si>
  <si>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</si>
  <si>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</si>
  <si>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ESTADO DEL CONTRATO</t>
  </si>
  <si>
    <t>FECHA DE TERMINACIÓN
(Depende del acta de inicio)</t>
  </si>
  <si>
    <t>PRÓRROGAS
(días)</t>
  </si>
  <si>
    <t>NUEVA
FECHA DE TERMINACIÓN</t>
  </si>
  <si>
    <t>VALOR FINAL
DEL CONTRATO
$</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</si>
  <si>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</si>
  <si>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</si>
  <si>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</si>
  <si>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</si>
  <si>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</si>
  <si>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</si>
  <si>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</si>
  <si>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</si>
  <si>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</si>
  <si>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</si>
  <si>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DEPENDENCIA EN LA QUE PRESTA SUS SERVICIOS</t>
  </si>
  <si>
    <t>DIRECCIÓN DE CORREO ELECTRÓNICO INSTITUCIONAL</t>
  </si>
  <si>
    <t>NASLY JANETH CASTRO CAMARGO</t>
  </si>
  <si>
    <t>DIANA GISELLE CARO MORENO</t>
  </si>
  <si>
    <t>LUZ PAOLA MELO COY</t>
  </si>
  <si>
    <t>ODUBER ALEXIS RAMIREZ ARENAS</t>
  </si>
  <si>
    <t>JOHNNY ALBERTO TENORIO ALBAÑIL</t>
  </si>
  <si>
    <t>JOSE WILMAR LEAL ABRIL</t>
  </si>
  <si>
    <t xml:space="preserve">ALEXANDRA FORERO FORERO </t>
  </si>
  <si>
    <t>N/A</t>
  </si>
  <si>
    <t xml:space="preserve">ADRIANA CAROLINA NIETO CAMPOS </t>
  </si>
  <si>
    <t>MARIA DE LOS ANGELES PALACIOS CALIXTO</t>
  </si>
  <si>
    <t>NANCY PATRICIA ALVARADO GOMEZ</t>
  </si>
  <si>
    <t>MAYERLY JOHANA ORTEGA DUARTE</t>
  </si>
  <si>
    <t>DIEGO ERNESTO MARTINEZ ACOSTA</t>
  </si>
  <si>
    <t>LIBARDO ANTONIO MEDRANO BARBOSA</t>
  </si>
  <si>
    <t>JULIAN ALBERTO BAYONA ROMERO</t>
  </si>
  <si>
    <t xml:space="preserve">RENE LEONARD MARTINEZ CUADROS </t>
  </si>
  <si>
    <t>OSCAR GIOVANNY BALAGUERA MORA</t>
  </si>
  <si>
    <t>JHON JAIRO CALVO PINZON</t>
  </si>
  <si>
    <t xml:space="preserve">ALEXANDRA CASTILLO ARDILA </t>
  </si>
  <si>
    <t>CESAR GERMAN ESPINOSA MONTANA</t>
  </si>
  <si>
    <t>FLOR MARIA LACOUTURE ACOSTA</t>
  </si>
  <si>
    <t>YURY NEILL DIAZ ARANGUREN</t>
  </si>
  <si>
    <t>CAMILO ALFONSO CHAPARRO</t>
  </si>
  <si>
    <t>FREDY ALEXANDER SIACHOQUE HERRERA</t>
  </si>
  <si>
    <t>JUAN RICARDO GIRALDO ACOSTA</t>
  </si>
  <si>
    <t>HENRY ALBERTO SAZA SANCHEZ</t>
  </si>
  <si>
    <t>LUIS ALEJANDRO GUTIERREZ SANABRIA</t>
  </si>
  <si>
    <t>WISMAN YESID COTRINO GARCIA</t>
  </si>
  <si>
    <t>JOSE IDALGO ROJAS RAMOS</t>
  </si>
  <si>
    <t>MARIA DEL ROCIO CERON ARCINIEGAS</t>
  </si>
  <si>
    <t>JAIRO ANTONIO SANCHEZ ROZO</t>
  </si>
  <si>
    <t>MANUEL ANTONIO AVELLA MENDOZA</t>
  </si>
  <si>
    <t>LUNEY CRISTINA TABORDA FIERRO</t>
  </si>
  <si>
    <t xml:space="preserve">ANDREA FERNANDA GUZMAN SANCHEZ </t>
  </si>
  <si>
    <t>ANDRES HERNANDO RODRIGUEZ ARCINIEGAS</t>
  </si>
  <si>
    <t>LUIS FERNANDO FERNANDEZ MENDOZA</t>
  </si>
  <si>
    <t>GUSTAVO EDUARDO RAMIREZ BOHORQUEZ</t>
  </si>
  <si>
    <t>MARYORIS ESTHER CARRILLO ESMERAL</t>
  </si>
  <si>
    <t>GENERO</t>
  </si>
  <si>
    <t>EDAD</t>
  </si>
  <si>
    <t xml:space="preserve">TELÉFONO </t>
  </si>
  <si>
    <t>VALOR</t>
  </si>
  <si>
    <t>FECHA</t>
  </si>
  <si>
    <t>PROCESO SECOP</t>
  </si>
  <si>
    <t>CONSTANCIA PUBLICACION</t>
  </si>
  <si>
    <t>FECHA DE PUBLICACION</t>
  </si>
  <si>
    <t>NRO CDP</t>
  </si>
  <si>
    <t>NO CRP</t>
  </si>
  <si>
    <t>CODIGO UNSPSC</t>
  </si>
  <si>
    <t>META</t>
  </si>
  <si>
    <t>IMPUTACIÓN PRESUPUESTAL</t>
  </si>
  <si>
    <t xml:space="preserve">WILSON ANDRES ZAMBRANO VARGAS </t>
  </si>
  <si>
    <t>GLORIA INES BOHORQUEZ TORRES</t>
  </si>
  <si>
    <t>GILMA CHAPARRO FLECHAS</t>
  </si>
  <si>
    <t>ANDREA JOBANA ACEVEDO NEIRA</t>
  </si>
  <si>
    <t>MARCO JAVIER CORTES CASALLAS</t>
  </si>
  <si>
    <t>NOEL DARIO MELO YEPES</t>
  </si>
  <si>
    <t xml:space="preserve">JUAN CARLOS NOVOA BUENDIA </t>
  </si>
  <si>
    <t>SONIA GOMEZ CORTES</t>
  </si>
  <si>
    <t>MARIA JOSE DANGOND DAVID</t>
  </si>
  <si>
    <t>ABRAHAM GUERRERO PEREA</t>
  </si>
  <si>
    <t>PAULA ALEJANDRA CARANTON TRONCOSO</t>
  </si>
  <si>
    <t>JORGE MARIO SEGOVIA ARMENTA</t>
  </si>
  <si>
    <t>JOHN RODRIGO SIERRA SIERRA</t>
  </si>
  <si>
    <t>MAIRENY ESMERALDA VARGAS GOMEZ</t>
  </si>
  <si>
    <t>MARIA CRISTINA ROMERO MORALES</t>
  </si>
  <si>
    <t>FABIO VEZIO CASTELLANOS HERRERA</t>
  </si>
  <si>
    <t>JOHN EDISON AMEZQUITA PUERTO</t>
  </si>
  <si>
    <t>DIANA CRISTINA PENA VIVEROS</t>
  </si>
  <si>
    <t>MAGDA CECILIA BUSTOS BALLESTEROS</t>
  </si>
  <si>
    <t>MIRlAN INGRID CHAPARRO GUEVARA</t>
  </si>
  <si>
    <t>CARLO MARCELO MARCANTONI CHAMORRO</t>
  </si>
  <si>
    <t>PATRICIA IMELDA TRIAN A CARDENAS</t>
  </si>
  <si>
    <t>JUAN CAMILO CETINA RANGEL</t>
  </si>
  <si>
    <t>OSCAR JULlAN DUARTE CUBILLOS</t>
  </si>
  <si>
    <t>YECID STALY FORERO ROJAS</t>
  </si>
  <si>
    <t>DIXON RICARDO CARRASCAL FRANCO</t>
  </si>
  <si>
    <t>OLGA MARINA FLECHAS NINO</t>
  </si>
  <si>
    <t>OLGA ISIDORA CASTRO VARGAS</t>
  </si>
  <si>
    <t>DAVID ORLANDO VERGARA ORJUELA</t>
  </si>
  <si>
    <t>WILSON EDILMAR SANCHEZ HERNANDEZ</t>
  </si>
  <si>
    <t>LUIS FELIPE QUINTERO CAICEDO</t>
  </si>
  <si>
    <t>ROSA LILIANA CABRA SIERRA</t>
  </si>
  <si>
    <t>RAUL ANDRES PEÑA POVEDA</t>
  </si>
  <si>
    <t>JOSE OSCAR IBANEZ DAZA</t>
  </si>
  <si>
    <t>JORGE ERNESTO VARGAS BENITEZ</t>
  </si>
  <si>
    <t>JUAN PABLO GUTIERREZ FIERRO</t>
  </si>
  <si>
    <t>HERNAN ROGELIO GARZON SANCHEZ</t>
  </si>
  <si>
    <t>LEONARDO SERRANO CASTILLO</t>
  </si>
  <si>
    <t>JOHN WILSON PARRA ORTIZ</t>
  </si>
  <si>
    <t>IVINZON CAMACHO TRIANA</t>
  </si>
  <si>
    <t>JUAN SEBASTIAN VARGAS VARGAS</t>
  </si>
  <si>
    <t>JHON JAIRO CIFUENTES DIAZ</t>
  </si>
  <si>
    <t>PAULA ANDREA CASTILLO PINEDA</t>
  </si>
  <si>
    <t xml:space="preserve">ROSA ISELA VIASUS </t>
  </si>
  <si>
    <t>JORGE ENRIQUE PEREZ GONZALEZ</t>
  </si>
  <si>
    <t xml:space="preserve">MAIVEL DANIELA VELASQUEZ RICO </t>
  </si>
  <si>
    <t xml:space="preserve">MARIA MERCEDES URIBE CHAIN </t>
  </si>
  <si>
    <t>FAUSTO ANDRES YATE OVALLE</t>
  </si>
  <si>
    <t>GUSTABO ANDRES VERGARA TABOADA</t>
  </si>
  <si>
    <t>SERGIO ALFONSO RODRIGUEZ GUERRERO</t>
  </si>
  <si>
    <t xml:space="preserve">MARTHA PATRICIA ORTIZ CASTAÑO </t>
  </si>
  <si>
    <t>EDGAR DARIO DAVID ZARATE</t>
  </si>
  <si>
    <t>MARIA CAROLINA GALINDO HURTADO</t>
  </si>
  <si>
    <t xml:space="preserve">RICARDO GUZMAN ARROYO </t>
  </si>
  <si>
    <t>XIOMARA TATIANA RODRIGUEZ CORREDOR</t>
  </si>
  <si>
    <t>VICTOR MANUEL MEJIA QUESADA</t>
  </si>
  <si>
    <t>DAIRON ANDRES CAMILO GALINDO CASTRO</t>
  </si>
  <si>
    <t xml:space="preserve">JOSE FELIX BONELLS </t>
  </si>
  <si>
    <t>JENNIFER CAMILA VEGA ALFONSO</t>
  </si>
  <si>
    <t>GRACIELA  CECILIA RETAMOSO LLAMAS</t>
  </si>
  <si>
    <t>RAUL ALFONSO SAADE GOMEZ</t>
  </si>
  <si>
    <t>SEGUNDO FIDEL PUERTO GARAVITO</t>
  </si>
  <si>
    <t>DIANA JUDIH RICO</t>
  </si>
  <si>
    <t xml:space="preserve">GILMA SUSANA MARTINEZ GAITAN </t>
  </si>
  <si>
    <t>DAVID FELIPE BASABE ALVARADO</t>
  </si>
  <si>
    <t>YIMER OLAYA TOVAR</t>
  </si>
  <si>
    <t>LAURA NATALY NARANJO REYES</t>
  </si>
  <si>
    <t xml:space="preserve">EDILBERTO SOTO SANDOVAL </t>
  </si>
  <si>
    <t>KEYBER JHANCARLOS SOCHA VARGAS</t>
  </si>
  <si>
    <t>JOSE ENRIQUE GARCIA SUAREZ</t>
  </si>
  <si>
    <t>ALEJANDRO MUÑOZ SANDOVAL</t>
  </si>
  <si>
    <t xml:space="preserve">MARTHA VIVIANA BERNAL AMAYA </t>
  </si>
  <si>
    <t>JORGE ELIECER GIL PEREZ</t>
  </si>
  <si>
    <t>NELSON FERNANDO FRANCO GONZALEZ</t>
  </si>
  <si>
    <t>DIEGO FABIAN PEÑUELA REINA</t>
  </si>
  <si>
    <t xml:space="preserve">CLAIRE CARVAJAL PINZON </t>
  </si>
  <si>
    <t>LADY NATHALIE RODRIGUEZ RODRIGUEZ</t>
  </si>
  <si>
    <t>RODRIGO JOSE ARENAS MAYAUDON</t>
  </si>
  <si>
    <t>PATRICIA DUQUE CRUZ</t>
  </si>
  <si>
    <t>JOHN JAIRO ARBELAEZ CASTAÑEDA</t>
  </si>
  <si>
    <t>DORIS PATRICIA ROJAS ACERO</t>
  </si>
  <si>
    <t>GERMAN LEONARDO SANTAMARIA ARANGO</t>
  </si>
  <si>
    <t xml:space="preserve">ANGELA TATIANA RUBIO BELTRAN </t>
  </si>
  <si>
    <t>NANCY LICET MORA UMAÑA</t>
  </si>
  <si>
    <t>LUCY MAUREN DAZA CUERVO</t>
  </si>
  <si>
    <t xml:space="preserve">LILIANA JARAMILLO MUTIS
</t>
  </si>
  <si>
    <t>PAOLA ANDREA RODAS CASAS</t>
  </si>
  <si>
    <t>DIANA CAROLINA ALONSO CORTES</t>
  </si>
  <si>
    <t>VANESSA ROCHA NAVARRO</t>
  </si>
  <si>
    <t xml:space="preserve">PAMELA PARDO MEJIA </t>
  </si>
  <si>
    <t>IVAN DARIO LOPEZ SALAZAR</t>
  </si>
  <si>
    <t>WILFRAND CUENCA ZULETA</t>
  </si>
  <si>
    <t xml:space="preserve">JULIANA ISABEL MATALLANA LIZARAZO </t>
  </si>
  <si>
    <t>YENNY SAGRARIO GUEVARA ALVAREZ</t>
  </si>
  <si>
    <t>DIANA MILENA CÚJAR FIGUEROA</t>
  </si>
  <si>
    <t>LUCIANO RAMIREZ GARCIA</t>
  </si>
  <si>
    <t>DAVID ALEXANDER SUAREZ BERNAL</t>
  </si>
  <si>
    <t>ALENDA JHOANA RUEDA GONZALES</t>
  </si>
  <si>
    <t xml:space="preserve">ANA MARIA MONSALVE ALVAREZ </t>
  </si>
  <si>
    <t>JORGE LUIS OSPINA LEGARDA</t>
  </si>
  <si>
    <t xml:space="preserve">MARIA ALEJANDRA MUÑOZ DAVILA </t>
  </si>
  <si>
    <t>MONICA TATIANA ARIZA</t>
  </si>
  <si>
    <t>DAVID ALEJANDRO LANCHEROS GONZALEZ</t>
  </si>
  <si>
    <t xml:space="preserve">LUIS OSVALDO CONTRERAS OLIVOS </t>
  </si>
  <si>
    <t>MILTON FREDY MARTINEZ HERNANDEZ</t>
  </si>
  <si>
    <t>JORGE ANTONIO DAVID MONROY RINCON</t>
  </si>
  <si>
    <t>NUBIA YOLANDA HERRERA TORRES</t>
  </si>
  <si>
    <t>NELSON FABIAN GUERRERO MARTINEZ</t>
  </si>
  <si>
    <t>MONICA ALEXANDRA SANCHEZ GIRALDO</t>
  </si>
  <si>
    <t xml:space="preserve">LUIS HENRY RODRIGUEZ FORERO </t>
  </si>
  <si>
    <t xml:space="preserve">JEFFER IVAN OCHOA SANGUÑA </t>
  </si>
  <si>
    <t>SANDRA JULIETH FONSECA ORDOÑES</t>
  </si>
  <si>
    <t>BLANCA DORA LOPEZ DE MORA</t>
  </si>
  <si>
    <t>JUAN JOSE BERNAL JIMENEZ</t>
  </si>
  <si>
    <t>MARIA FLORALBA MONTALVO</t>
  </si>
  <si>
    <t xml:space="preserve">GEMA GARCES REYES </t>
  </si>
  <si>
    <t>JOSEPH FELIPE PULIDO</t>
  </si>
  <si>
    <t>JORGE EDISSON SANABRIA GONZALEZ</t>
  </si>
  <si>
    <t>EMMEL MAURICIO VARGAS QUIÑONEZ</t>
  </si>
  <si>
    <t xml:space="preserve">GINA CATALINA  CAMACHO BELTRAN </t>
  </si>
  <si>
    <t>PEDRO ALONSO SANABRIA PARDO</t>
  </si>
  <si>
    <t>YURI MILENA LOPEZ MACHUCA</t>
  </si>
  <si>
    <t>SANDRO RODOLFO BORDA</t>
  </si>
  <si>
    <t>ALBERTO JOSE ESMERAL RAMIREZ</t>
  </si>
  <si>
    <t>YEIMI MARCELA ABRIL RODRIGUEZ</t>
  </si>
  <si>
    <t>RAFAEL GUZMAN NAVARRO</t>
  </si>
  <si>
    <t>MABELING NISYELA MUÑOS RIAÑO</t>
  </si>
  <si>
    <t>NIXON FREYTHER ALEXANDER DIAZ CISNEROS</t>
  </si>
  <si>
    <t>LUIS CARLOS GUARIN LOPEZ</t>
  </si>
  <si>
    <t>CAMILO MARTINEZ PUENTES</t>
  </si>
  <si>
    <t>ALBER JULIAN HERNANDEZ</t>
  </si>
  <si>
    <t>EDGAR ADEMAR PIMIENTA GALVAN</t>
  </si>
  <si>
    <t>JOSE NELSON JIMENEZ PORRAS</t>
  </si>
  <si>
    <t>FREDY ROBERTO BONILLA ORTIZ</t>
  </si>
  <si>
    <t>NELSON EDUARDO GUTIERREZ SILVA</t>
  </si>
  <si>
    <t>TIRSO ALEXANDER VARGAS PINILLA</t>
  </si>
  <si>
    <t>ALFONSO MARIA VARGAS RINCON</t>
  </si>
  <si>
    <t>WILDEMAR ALFONSO LOZANO BARON</t>
  </si>
  <si>
    <t xml:space="preserve">VICTOR JULIO MORA </t>
  </si>
  <si>
    <t>RAUL ORLANDO VELASCO CORREDOR</t>
  </si>
  <si>
    <t>PEDRO LUIS SOLER MONGE</t>
  </si>
  <si>
    <t>UNIVERSIDAD MILITAR</t>
  </si>
  <si>
    <t>NESTOR ALFREDO BARRERA</t>
  </si>
  <si>
    <t>ERICA EMILCE DIAZ SIERRA</t>
  </si>
  <si>
    <t>ALVARO ENRIQUE ARIAS SAEZ</t>
  </si>
  <si>
    <t>JUAN PABLO ORTEGA WALTEROS</t>
  </si>
  <si>
    <t>JORGE AUGUSTO BARRERA OTALORA</t>
  </si>
  <si>
    <t>FLOR ALBA TORRES RODRIGUEZ</t>
  </si>
  <si>
    <t>HERNANDO ESTUPIÑAN RODRIGUEZ</t>
  </si>
  <si>
    <t>CAMILO ANDRES RIAÑO RODRIGUEZ</t>
  </si>
  <si>
    <t>LEONARDO BENAVIDES CASTRO</t>
  </si>
  <si>
    <t>MARLEN LANCHEROS MONTAÑO</t>
  </si>
  <si>
    <t>CLIMACO ESTEBAN ZABALA RAMIREZ</t>
  </si>
  <si>
    <t>JUAN CARLOS BARROS ALMAZO</t>
  </si>
  <si>
    <t>MANUEL ALEJANDRO GARZON</t>
  </si>
  <si>
    <t>DOLY CONSUELO JIMENEZ MESA</t>
  </si>
  <si>
    <t>KAROL TATIANA ARBOLEDA SOLANO</t>
  </si>
  <si>
    <t>YOLIMA TUNJANO GUTIERREZ</t>
  </si>
  <si>
    <t>MARIBEL CORDOBA GUERRERO</t>
  </si>
  <si>
    <t>ANGEE NATALY TABORDA FIERRO</t>
  </si>
  <si>
    <t>SEBASTIAN ROSO VERGEL</t>
  </si>
  <si>
    <t xml:space="preserve">CAROLINA RODRIGUEZ PUIN </t>
  </si>
  <si>
    <t xml:space="preserve">RICHARD PIO VALDERRAMA BARRAGAN </t>
  </si>
  <si>
    <t>ALEXANDER MESA ROMERO</t>
  </si>
  <si>
    <t xml:space="preserve">PEDRO ELIECER ANGARITA ACOSTA </t>
  </si>
  <si>
    <t>ANTONIO ABEL CALVO GOMEZ</t>
  </si>
  <si>
    <t>NELSON URIEL GONZALEZ PEDRAZA</t>
  </si>
  <si>
    <t>MILTON JOSE HERNANDEZ ARIZA</t>
  </si>
  <si>
    <t>MARTHA CECILIA SEVERICHE RAMIREZ</t>
  </si>
  <si>
    <t>ANDRES JAVIER ROSERO PUERTO</t>
  </si>
  <si>
    <t xml:space="preserve">SILVIA JULIANA ARCINIEGAS MORALES </t>
  </si>
  <si>
    <t xml:space="preserve">MONICA ANDREA RESTREPO </t>
  </si>
  <si>
    <t>OSCAR MAURICIO SALAZAR SAAVEDRA</t>
  </si>
  <si>
    <t>CARLOS JULIO ROMERO MARTINEZ</t>
  </si>
  <si>
    <t>VIVIANA ANDREA RIVERA FONSECA</t>
  </si>
  <si>
    <t>PABLO ARTURO CARDENAS TOVAR</t>
  </si>
  <si>
    <t>DARILENI GAUTA FLOREZ</t>
  </si>
  <si>
    <t xml:space="preserve">JOSE MAURICIO LAMUS ROJAS </t>
  </si>
  <si>
    <t>JORGE ENRIQUE CASTELLANOS RODRIGUEZ</t>
  </si>
  <si>
    <t>LUIS ROBERTO PINEDA BEJARANO</t>
  </si>
  <si>
    <t>ZANDY IBARRA ROBAYO</t>
  </si>
  <si>
    <t>LIDYA ENEYDA GONZALEZ PAVA</t>
  </si>
  <si>
    <t xml:space="preserve">BLANCA DEL CARMEN BARAJAS </t>
  </si>
  <si>
    <t>LIDA PATRICIA DE LA OSSA VIVERO</t>
  </si>
  <si>
    <t>EDWIN GUTIERREZ PINEDA</t>
  </si>
  <si>
    <t>DIEGO ANDRES GONZALEZ RAMOS</t>
  </si>
  <si>
    <t>ANCIZAR MARIN CORREA</t>
  </si>
  <si>
    <t xml:space="preserve">MARIA CATALINA PARRA CEPEDA </t>
  </si>
  <si>
    <t>RAUL INFANTE ACEVEDO</t>
  </si>
  <si>
    <t>FREDDY ENRIQUE CHALA PEDRAZA</t>
  </si>
  <si>
    <t>CARLOS ANDRES PARDO SALINAS</t>
  </si>
  <si>
    <t>JHON JAVIER JARAMILLO ZAPATA</t>
  </si>
  <si>
    <t xml:space="preserve">JAIRO HERNANDO MESA RINCON </t>
  </si>
  <si>
    <t>OMAR GIOVANNY BAQUERO JIMENEZ</t>
  </si>
  <si>
    <t>HEBER ANDRES MANTILLA GOMEZ</t>
  </si>
  <si>
    <t xml:space="preserve">FABIO BECERRA HEREDIA </t>
  </si>
  <si>
    <t>LUIS CAMILO SANCHEZ</t>
  </si>
  <si>
    <t xml:space="preserve">MARIA PAULA CORREA APONTE </t>
  </si>
  <si>
    <t>MONICA BIBIANA MESA GRANADOS</t>
  </si>
  <si>
    <t xml:space="preserve">MARGARITA ROSA LINERO </t>
  </si>
  <si>
    <t>CATALINA MARIA MALDONADO CRUZ</t>
  </si>
  <si>
    <t>SEGUNDO ARSENIO PORRAS SANDOVAL</t>
  </si>
  <si>
    <t>DIEGO JAIMES</t>
  </si>
  <si>
    <t>ROGER ALEJANDRO LOPEZ CORTES</t>
  </si>
  <si>
    <t>FUNCIONAMIENTO</t>
  </si>
  <si>
    <t>SALUD OCUPACIONAL</t>
  </si>
  <si>
    <t>REMUNERACION SERV TECNICOS</t>
  </si>
  <si>
    <t>HONORARIOS</t>
  </si>
  <si>
    <t>INVERSION</t>
  </si>
  <si>
    <t>1 2,3</t>
  </si>
  <si>
    <t>CB-CD-001-2018</t>
  </si>
  <si>
    <t>CB-CD-002-2018</t>
  </si>
  <si>
    <t>CB-CD-003-2018</t>
  </si>
  <si>
    <t>CB-CD-004-2018</t>
  </si>
  <si>
    <t>CB-CD-005-2018</t>
  </si>
  <si>
    <t>CB-CD-006-2018</t>
  </si>
  <si>
    <t>CB-CD-007-2018</t>
  </si>
  <si>
    <t>CB-CD-008-2018</t>
  </si>
  <si>
    <t>CB-CD-009-2018</t>
  </si>
  <si>
    <t>CB-CD-010-2018</t>
  </si>
  <si>
    <t>18-12-7861378</t>
  </si>
  <si>
    <t>CB-CD-011-2018</t>
  </si>
  <si>
    <t>CB-CD-012-2018</t>
  </si>
  <si>
    <t>CB-CD-013-2018</t>
  </si>
  <si>
    <t>CB-CD-014-2018</t>
  </si>
  <si>
    <t>CB-CD-015-2018</t>
  </si>
  <si>
    <t>CB-CD-016-2018</t>
  </si>
  <si>
    <t>CB-CD-017-2018</t>
  </si>
  <si>
    <t>CB-CD-018-2018</t>
  </si>
  <si>
    <t>CB-CD-019-2018</t>
  </si>
  <si>
    <t>CB-CD-020-2018</t>
  </si>
  <si>
    <t>CB-CD-021-2018</t>
  </si>
  <si>
    <t>CB-CD-022-2018</t>
  </si>
  <si>
    <t>18-12-7861640</t>
  </si>
  <si>
    <t>CB-CD-023-2018</t>
  </si>
  <si>
    <t>CB-CD-024-2018</t>
  </si>
  <si>
    <t>CB-CD-025-2018</t>
  </si>
  <si>
    <t>CB-CD-026-2018</t>
  </si>
  <si>
    <t>CB-CD-027-2018</t>
  </si>
  <si>
    <t>CB-CD-028-2018</t>
  </si>
  <si>
    <t>CB-CD-029-2018</t>
  </si>
  <si>
    <t>CB-CD-030-2018</t>
  </si>
  <si>
    <t>CB-CD-031-2018</t>
  </si>
  <si>
    <t>CB-CD-033-2018</t>
  </si>
  <si>
    <t>CB-CD-034-2018</t>
  </si>
  <si>
    <t>CB-CD-035-2018</t>
  </si>
  <si>
    <t>CB-CD-036-2018</t>
  </si>
  <si>
    <t>CB-CD-037-2018</t>
  </si>
  <si>
    <t>CB-CD-038-2018</t>
  </si>
  <si>
    <t>CB-CD-039-2018</t>
  </si>
  <si>
    <t>CB-CD-040-2018</t>
  </si>
  <si>
    <t>CB-CD-041-2018</t>
  </si>
  <si>
    <t>CB-CD-042-2018</t>
  </si>
  <si>
    <t>CB-CD-043-2018</t>
  </si>
  <si>
    <t>CB-CD-044-2018</t>
  </si>
  <si>
    <t>CB-CD-045-2018</t>
  </si>
  <si>
    <t>CB-CD-046-2018</t>
  </si>
  <si>
    <t>CB-CD-047-2018</t>
  </si>
  <si>
    <t>CB-CD-048-2018</t>
  </si>
  <si>
    <t>CB-CD-049-2018</t>
  </si>
  <si>
    <t>CB-CD-050-2018</t>
  </si>
  <si>
    <t>CB-CD-051-2018</t>
  </si>
  <si>
    <t>CB-CD-052-2018</t>
  </si>
  <si>
    <t>CB-CD-053-2018</t>
  </si>
  <si>
    <t>CB-CD-054-2018</t>
  </si>
  <si>
    <t>18-12-7861135</t>
  </si>
  <si>
    <t>CB-CD-055-2018</t>
  </si>
  <si>
    <t>18-12-7861243</t>
  </si>
  <si>
    <t>CB-CD-056-2018</t>
  </si>
  <si>
    <t>CB-CD-057-2018</t>
  </si>
  <si>
    <t>CB-CD-058-2018</t>
  </si>
  <si>
    <t>CB-CD-059-2018</t>
  </si>
  <si>
    <t>CB-CD-060-2018</t>
  </si>
  <si>
    <t>CB-CD-061-2018</t>
  </si>
  <si>
    <t>CB-CD-062-2018</t>
  </si>
  <si>
    <t>CB-CD-063-2018</t>
  </si>
  <si>
    <t>18-12-7861303</t>
  </si>
  <si>
    <t>CB-CD-064-2018</t>
  </si>
  <si>
    <t>18-12-7861542</t>
  </si>
  <si>
    <t>CB-CD-065-2018</t>
  </si>
  <si>
    <t>CB-CD-066-2018</t>
  </si>
  <si>
    <t>CB-CD-067-2018</t>
  </si>
  <si>
    <t>CB-CD-068-2018</t>
  </si>
  <si>
    <t>CB-CD-069-2018</t>
  </si>
  <si>
    <t>CB-CD-070-2018</t>
  </si>
  <si>
    <t>CB-CD-071-2018</t>
  </si>
  <si>
    <t>CB-CD-072-2018</t>
  </si>
  <si>
    <t>CB-CD-073-2018</t>
  </si>
  <si>
    <t>CB-CD-074- 2018</t>
  </si>
  <si>
    <t>CB-CD-075- 2018</t>
  </si>
  <si>
    <t>CB-CD-076- 2018</t>
  </si>
  <si>
    <t>CB-CD-077- 2018</t>
  </si>
  <si>
    <t>CB-CD-078-2018</t>
  </si>
  <si>
    <t>CB-CD-079-2018</t>
  </si>
  <si>
    <t>CB-CD-080-2018</t>
  </si>
  <si>
    <t>CB-CD-081-2018</t>
  </si>
  <si>
    <t>CB-CD-082-2018</t>
  </si>
  <si>
    <t>CB-CD-083-2018</t>
  </si>
  <si>
    <t>CB-CD-084-2018</t>
  </si>
  <si>
    <t>CB-CD-085-2018</t>
  </si>
  <si>
    <t>18-12-7861270</t>
  </si>
  <si>
    <t>CB-CD-086-2018</t>
  </si>
  <si>
    <t>CB-CD-087-2018</t>
  </si>
  <si>
    <t>CB-CD-088-2018</t>
  </si>
  <si>
    <t>CB-CD-089- 2018</t>
  </si>
  <si>
    <t>CB-CD-090- 2018</t>
  </si>
  <si>
    <t>CB-CD-091-2018</t>
  </si>
  <si>
    <t>CB-CD-092-2018</t>
  </si>
  <si>
    <t>18-12-7861275</t>
  </si>
  <si>
    <t>CB-CD-093-2018</t>
  </si>
  <si>
    <t>CB-CD-094-2018</t>
  </si>
  <si>
    <t>CB-CD-095-2018</t>
  </si>
  <si>
    <t>18-12-7740592</t>
  </si>
  <si>
    <t>CB-CD-096-2018</t>
  </si>
  <si>
    <t>18-12-7861301</t>
  </si>
  <si>
    <t>CB-CD-097-2018</t>
  </si>
  <si>
    <t>CB-CD-098-2018</t>
  </si>
  <si>
    <t>CB-CD-099-2018</t>
  </si>
  <si>
    <t>CB-CD-100-2018</t>
  </si>
  <si>
    <t>CB-CD-101-2018</t>
  </si>
  <si>
    <t>CB-CD-102-2018</t>
  </si>
  <si>
    <t>CB-CD-103-2018</t>
  </si>
  <si>
    <t>CB-CD-104-2018</t>
  </si>
  <si>
    <t>CB-CD-105-2018</t>
  </si>
  <si>
    <t>CB-CD-106-2018</t>
  </si>
  <si>
    <t>CB-CD-107-2018</t>
  </si>
  <si>
    <t>CB-CD-108-2018</t>
  </si>
  <si>
    <t>CB-CD-109-2018</t>
  </si>
  <si>
    <t>CB-CD-110-2018</t>
  </si>
  <si>
    <t>CB-CD-111-2018</t>
  </si>
  <si>
    <t>CB-CD-112-2018</t>
  </si>
  <si>
    <t>CB-CD-113-2018</t>
  </si>
  <si>
    <t>CB-CD-114-2018</t>
  </si>
  <si>
    <t>CB-CD-115 -2018</t>
  </si>
  <si>
    <t>CB-CD-116-2018</t>
  </si>
  <si>
    <t>CB-CD-117-2018</t>
  </si>
  <si>
    <t>CB-CD-118-2018</t>
  </si>
  <si>
    <t>CB-CD-119-2018</t>
  </si>
  <si>
    <t>CB-CD-120-2018</t>
  </si>
  <si>
    <t>CB-CD-121-2018</t>
  </si>
  <si>
    <t>CB-CD-122-2018</t>
  </si>
  <si>
    <t>CB-CD-123-2018</t>
  </si>
  <si>
    <t>CB-CD-124-2018</t>
  </si>
  <si>
    <t>CB-CD-125-2018</t>
  </si>
  <si>
    <t>CB-CD-126-2018</t>
  </si>
  <si>
    <t>CB-CD-127-2018</t>
  </si>
  <si>
    <t>CB-CD-128 -2018</t>
  </si>
  <si>
    <t>CB-CD-129- 2018</t>
  </si>
  <si>
    <t>CB-CD-130-2018</t>
  </si>
  <si>
    <t>CB-CD-131-2018</t>
  </si>
  <si>
    <t>CB-CD-132-2018</t>
  </si>
  <si>
    <t>18-12-7860948</t>
  </si>
  <si>
    <t>CB-CD-133-2018</t>
  </si>
  <si>
    <t>18-12-7861643</t>
  </si>
  <si>
    <t>CB-CD-134-2018</t>
  </si>
  <si>
    <t>CB-CD-135-2018</t>
  </si>
  <si>
    <t>CB-CD-136-2018</t>
  </si>
  <si>
    <t>18-12-7861636</t>
  </si>
  <si>
    <t>CB-CD-137-2018</t>
  </si>
  <si>
    <t>CB-CD-138-2018</t>
  </si>
  <si>
    <t>CB-CD-139-2018</t>
  </si>
  <si>
    <t>18-12-7861326</t>
  </si>
  <si>
    <t>CB-CD-140-2018</t>
  </si>
  <si>
    <t>CB-CD-141-2018</t>
  </si>
  <si>
    <t>CB-CD-142-2018</t>
  </si>
  <si>
    <t>CB-CD-143-2018</t>
  </si>
  <si>
    <t>CB-CD-144-2018</t>
  </si>
  <si>
    <t>CB-CD-145- 2018</t>
  </si>
  <si>
    <t>CB-CD-146- 2018</t>
  </si>
  <si>
    <t>CB-CD-147- 2018</t>
  </si>
  <si>
    <t>CB-CD-148- 2018</t>
  </si>
  <si>
    <t>18-12-7861321</t>
  </si>
  <si>
    <t>CB-CD-149- 2018</t>
  </si>
  <si>
    <t>18-12-7861352</t>
  </si>
  <si>
    <t>CB-CD-150- 2018</t>
  </si>
  <si>
    <t>18-12-7861360</t>
  </si>
  <si>
    <t>CB-CD-151- 2018</t>
  </si>
  <si>
    <t>CB-CD-152- 2018</t>
  </si>
  <si>
    <t>CB-CD-153- 2018</t>
  </si>
  <si>
    <t>18-12-7861508</t>
  </si>
  <si>
    <t>CB-CD-154-2018</t>
  </si>
  <si>
    <t>CB-CD-155-2018</t>
  </si>
  <si>
    <t>CB-CD-156-2018</t>
  </si>
  <si>
    <t>CB-CD-157-2018</t>
  </si>
  <si>
    <t>CB-CD-158 -2018</t>
  </si>
  <si>
    <t>CB-CD-159 -2018</t>
  </si>
  <si>
    <t>CB-CD-160 -2018</t>
  </si>
  <si>
    <t>CB-CD-161-2018</t>
  </si>
  <si>
    <t>CB-CD-162-2018</t>
  </si>
  <si>
    <t>CB-CD-163-2018</t>
  </si>
  <si>
    <t>CB-CD-164-2018</t>
  </si>
  <si>
    <t>CB-CD-165-2018</t>
  </si>
  <si>
    <t>CB-CD-166-2018</t>
  </si>
  <si>
    <t>CB-CD-167-2018</t>
  </si>
  <si>
    <t>CB-CD-168 -2018</t>
  </si>
  <si>
    <t>CB-CD-169-2018</t>
  </si>
  <si>
    <t>CB-CD-170-2018</t>
  </si>
  <si>
    <t>CB-CD-171-2018</t>
  </si>
  <si>
    <t>CB-CD-172-2018</t>
  </si>
  <si>
    <t>18-12-7861249</t>
  </si>
  <si>
    <t>CB-CD-177-2018</t>
  </si>
  <si>
    <t>CB-CD-178 -2018</t>
  </si>
  <si>
    <t>CB-CD-179-2018</t>
  </si>
  <si>
    <t>CB-CD-180-2018</t>
  </si>
  <si>
    <t>CB-CD-181-2018</t>
  </si>
  <si>
    <t>CB-CD-182-2018</t>
  </si>
  <si>
    <t>CB-CD-183-2018</t>
  </si>
  <si>
    <t>CB-CD-184-2018</t>
  </si>
  <si>
    <t>18-12-7861346</t>
  </si>
  <si>
    <t>CB-CD-185-2018</t>
  </si>
  <si>
    <t>CB-CD-186-2018</t>
  </si>
  <si>
    <t>CB-CD-187-2018</t>
  </si>
  <si>
    <t>CB-CD-188-2018</t>
  </si>
  <si>
    <t>CB-CD-189-2018</t>
  </si>
  <si>
    <t>CB-CD-190- 2018</t>
  </si>
  <si>
    <t>CB-CD-191- 2018</t>
  </si>
  <si>
    <t>CB-CD-192- 2018</t>
  </si>
  <si>
    <t>CB-CD-193- 2018</t>
  </si>
  <si>
    <t>18-12-7861417</t>
  </si>
  <si>
    <t>CB-CD-194 -2018</t>
  </si>
  <si>
    <t>CB-CD-195 -2018</t>
  </si>
  <si>
    <t>CB-CD-196 -2018</t>
  </si>
  <si>
    <t>CB-CD-197 -2018</t>
  </si>
  <si>
    <t>CB-CD-198-2018</t>
  </si>
  <si>
    <t>CB-CD-199-2018</t>
  </si>
  <si>
    <t>CB-CD-200-2018</t>
  </si>
  <si>
    <t>CB-CD-201-2018</t>
  </si>
  <si>
    <t>CB-CD-202-2018</t>
  </si>
  <si>
    <t>CB-CD-203-2018</t>
  </si>
  <si>
    <t>18-12-7861264</t>
  </si>
  <si>
    <t>CB-CD-204-2018</t>
  </si>
  <si>
    <t>CB-CD-205-2018</t>
  </si>
  <si>
    <t>18-12-7861397</t>
  </si>
  <si>
    <t>CB-CD-206 -2018</t>
  </si>
  <si>
    <t>CB-CD-207 -2018</t>
  </si>
  <si>
    <t>18-12-7861453</t>
  </si>
  <si>
    <t>CB-CD-208-2018</t>
  </si>
  <si>
    <t>CB-CD-209-2018</t>
  </si>
  <si>
    <t>CB-CD-210-2018</t>
  </si>
  <si>
    <t>CB-CD-211-2018</t>
  </si>
  <si>
    <t>CB-CD-212-2018</t>
  </si>
  <si>
    <t>CB-CD-213-2018</t>
  </si>
  <si>
    <t>CB-CD-214-2018</t>
  </si>
  <si>
    <t>CB-CD-216-2018</t>
  </si>
  <si>
    <t>CB-CD-217-2018</t>
  </si>
  <si>
    <t>CB-CD-218-2018</t>
  </si>
  <si>
    <t>CB-CD-219-2018</t>
  </si>
  <si>
    <t>CB-CD-220-2018</t>
  </si>
  <si>
    <t>CB-CD-221 -2018</t>
  </si>
  <si>
    <t>CB-CD-222 -2018</t>
  </si>
  <si>
    <t>CB-CD-223 -2018</t>
  </si>
  <si>
    <t>18-12-7861512</t>
  </si>
  <si>
    <t>CB-CD-224-2018</t>
  </si>
  <si>
    <t>CB-CD-225-2018</t>
  </si>
  <si>
    <t>CB-CD-226- 2018</t>
  </si>
  <si>
    <t>CB-CD-227-2018</t>
  </si>
  <si>
    <t>CB-CD-228-2018</t>
  </si>
  <si>
    <t>CB-CD-229- 2018</t>
  </si>
  <si>
    <t>CB-CD-231-2018</t>
  </si>
  <si>
    <t>CB-CD-232-2018</t>
  </si>
  <si>
    <t>CB-CD-233-2018</t>
  </si>
  <si>
    <t>18-12-7861235</t>
  </si>
  <si>
    <t>CB-CD-234-2018</t>
  </si>
  <si>
    <t>CB-CD-235-2018</t>
  </si>
  <si>
    <t>CB-CD-236-2018</t>
  </si>
  <si>
    <t>CB-CD-237-2018</t>
  </si>
  <si>
    <t>18-12-7861481</t>
  </si>
  <si>
    <t>CB-CD-238-2018</t>
  </si>
  <si>
    <t>CB-CD-239-2018</t>
  </si>
  <si>
    <t>CB-CD-240-2018</t>
  </si>
  <si>
    <t>CB-CD-241 -2018</t>
  </si>
  <si>
    <t>CB-CD-242 -2018</t>
  </si>
  <si>
    <t>18-12-7861463</t>
  </si>
  <si>
    <t>CB-CD-243- 2018</t>
  </si>
  <si>
    <t>CB-CD-244-2018</t>
  </si>
  <si>
    <t>CB-CD-245-2018</t>
  </si>
  <si>
    <t>18-12-7861214</t>
  </si>
  <si>
    <t>CB-CD-246-2018</t>
  </si>
  <si>
    <t>CB-CD-247- 2018</t>
  </si>
  <si>
    <t>CB-CD-248-2018</t>
  </si>
  <si>
    <t>CB-CD-249-2018</t>
  </si>
  <si>
    <t>18-12-7861416</t>
  </si>
  <si>
    <t>CB-CD-250-2018</t>
  </si>
  <si>
    <t>CB-CD-251- 2018</t>
  </si>
  <si>
    <t>CB-CD-252-2018</t>
  </si>
  <si>
    <t>CB-CD-253-2018</t>
  </si>
  <si>
    <t>Prestacion de Servicios</t>
  </si>
  <si>
    <t>Directa</t>
  </si>
  <si>
    <t>NOMBRE DE LA META</t>
  </si>
  <si>
    <t>Apoyar el 100% de los procesos de responsabilidad fiscal</t>
  </si>
  <si>
    <t>Apoyar el proceso de vigilancia y control a la gestion fiscal</t>
  </si>
  <si>
    <t>Fortalecimiento de la Infraestructura de TICS de la Contraloria de Bogota</t>
  </si>
  <si>
    <t xml:space="preserve">Desarrollar y ejecutar una estrategia  institucional en el marco del plan Anticorrupcion </t>
  </si>
  <si>
    <t>Fortalecimiento al Control Social a la gestion publica</t>
  </si>
  <si>
    <t>Intervenir 100% el acervo Documental de la Contraloria de Bogota</t>
  </si>
  <si>
    <t>Desarrollar y ejecutar estrategias para Fortalecer el sistema integrado de Gestion- SIG en la Contraloria   de Bogota</t>
  </si>
  <si>
    <t>Implementacion y seguimiento a la Transicion del nuevo marco Normativo Contable NICSP</t>
  </si>
  <si>
    <t>331150742-1195</t>
  </si>
  <si>
    <t>331150744-1194</t>
  </si>
  <si>
    <t>331150742-1199</t>
  </si>
  <si>
    <t>fUNCIONAMIENTO</t>
  </si>
  <si>
    <t>Contratar la Prestacioin de Servicios Profesionales y Especializados en medicina laboral en la Contraloria de Bogota D.C., en desarrollo del Sistema de Gestion de la Seguridad y Salud en el Tabajo /sg-sst y en forma interdisciplinaria con la Subdireccion de Bienestar Social.</t>
  </si>
  <si>
    <t xml:space="preserve">Contratar la prestacion de Servicios Tecnicos para apoyar la gestion de la Subdireccion de Contratacion de la Contratloria de Bogota, acorde a lo descrito en los estudios previos </t>
  </si>
  <si>
    <t>Contratar la prestacion de Servicios Profesionales de un (1) abogado para el desarrollo del proceso de gestion Contractual de la Subdireccion de Contratacion de la Contraloria de Bogota.</t>
  </si>
  <si>
    <t xml:space="preserve">Contratar la Prestacion de Servicios Profesionales para apoyar la gestion del despacho del Contralor Auxiliar y del proceso de Vigilancia y Control a la gestion fiscal en materia Constitucional y Procesal Constitucional </t>
  </si>
  <si>
    <t>Contratar la Prestacion de Servicios Profesionales para apoyar la gestion del despacho del Contralor Auxiliar y del proceso de Vigilancia y Control a la gestion fiscal en materia de Contratacion Estatal.</t>
  </si>
  <si>
    <t>Contratar la prestacion de servicios Profesionales para apoyar el desarrollo de Actividades de la tesoreria de la contraloria de Bogota.</t>
  </si>
  <si>
    <t>Contratar la prestacion de servicios profesionales para apopyar el desarrollo de las actividades de la tesoreria y actualizaciones, competencia de la subdireccion financiera respecto a los procesos Contractuales de la contraloria de Bogota D.C.,</t>
  </si>
  <si>
    <t>Contratar los servicios profesionales -abogados- para que adelanten los procesos de responsabilidad fiscal que se tramitan en la Contraloría de Bogotá.</t>
  </si>
  <si>
    <t xml:space="preserve">Contratar los servicios profesionales -abogados- para que adelanten los procesos de responsabilidad fiscal que se tramitan en la Contraloría de Bogotá. </t>
  </si>
  <si>
    <t>Contratar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</si>
  <si>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Contratar la prestación de servicios profesionales para apoyar jurídicamente la gestión de la Dirección de Apoyo al Despacho en derecho administrativo, laboral administrativo, procedimiento administrativo y derecho constitucional a la Contraloría de Bogotá D.C.</t>
  </si>
  <si>
    <t>Contratar los servicios profesionales-abogados- para que adelanten los
procesos de responsabilidad fiscal que se tramitan en la Contraloria de
Bogotá.</t>
  </si>
  <si>
    <t>Contratar la prestación de servicios profesionales para apoyar en
materia de contratación estatal las actuaciones fiscales de
competencia de la Dirección de Reacción Inmediata</t>
  </si>
  <si>
    <t>Contratar los servicios profesionales -abogados- para que adelanten los procesos de responsabilidad fiscal que se tramitan en la Contraloria de Bogotá</t>
  </si>
  <si>
    <t>Contratar los servicios profesionales - abogado para que adelanten los proceso de responsabilidad fiscal que se tramitan en la Contraloría
de Bogotá</t>
  </si>
  <si>
    <t>Contratar la prestación de servicios profesionales - abogadospara
que adelanten los procesos de responsabilidad fiscal que se
tramitan en la Contraloría de Bogotá.</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</si>
  <si>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</si>
  <si>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Contratar los servicIos de apoyo a la gestión para la dirección de
Responsabilidad Fiscal y Jurisdicción Coactiva, con el trámite de
respuestas a las solicitudes de información, derechos de petición y
evaluación de hallazgos.</t>
  </si>
  <si>
    <t>Contratar los servicios profesionales -abogados- para que adelanten los
procesos de responsabilidad fiscal que se tramitan en la Contraloría de
Bogotá.</t>
  </si>
  <si>
    <t>Contratar los servicios profesionales -abogados- para que adelanten los
procesos de responsabilidad fiscal que se tramitan en la Contraloria de Bogotá</t>
  </si>
  <si>
    <t>Contratar los servicios profesionales - abogados- para que adelanten los procesos de responsabilidad fiscal que se tramitan
en la Contraloría de Bogotá.</t>
  </si>
  <si>
    <t>Contratar los servicios profesionales -abogados- para que adelanten los
procesos de responsabilidad fiscal que se tramitan en la Contraloría de
Bogotá</t>
  </si>
  <si>
    <t>Contratar los servicios profesionales -abogados- para que adelanten los procesos de responsabilidad fiscal que se ramitan en la Contraloria de Bogotá</t>
  </si>
  <si>
    <t>Contratar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</si>
  <si>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Contratar los servicios profesionales -abogados- para que adelanten los
procesos de responsabilidad fiscal que se tramitan en la Contraloria de
Bogotá.</t>
  </si>
  <si>
    <t>Contratar la prestación de servicios profesionales para apoyar a la Dirección de Tics en la evaluación, formulación y seguimiento de los procesos contractuales y la identificación de soluciones a las necesidades de TI en concordancia con el PEI 2016-2020 y PAA 2018.</t>
  </si>
  <si>
    <t>Contratar la prestación de servicios profesionales para apoyar la
gestión de la Dirección de Apoyo al Despacho en el seguimiento a laspolíticas e instrucciones institucionales formuladas por el Contralor y verificar su óptimo y oportuno cumplimiento.</t>
  </si>
  <si>
    <t>Contratar los servicios profesionales, para apoyar el Proceso de
Vigilancia y Control a la Gestión Fiscal de la Dirección de Fiscalización
sector Movilidadfen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</si>
  <si>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</si>
  <si>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Contratar la prestación de servicios de apoyo a la Subdirección de
Recursos Materiales, en el área de Almacén e Inventarios de la
Contraloria de Bogotá, D.C.; en aspectos relacionados con la
planeación, organización, desarrollo y seguimiento de los procesos y
procedimientos.</t>
  </si>
  <si>
    <t>Contratación los servicios profesionales encaminados al mantenimiento, configuración, actualización de la herramienta de apoyo y seguimiento a la trazabilidad del Proceso de Vigilancia y Control a la Gestión Fiscal, y apoyar la automatización de los planes de mejoramiento y mapas de riesgo de la Contraloría de Bogotá D.C.</t>
  </si>
  <si>
    <t>Contratar los servicios profesionales -abogados- para que adelanten
los procesos de responsabilidad fiscal que se tramitan en la
Contraloría de Bogotá</t>
  </si>
  <si>
    <t>Contratar los servicios profesionales, para apoyar el Proceso de
Vigilancia y Control a la Gestión Fiscal de la Dirección de Fiscalización
sector Movilidad, en cumplimiento al Plan de Auditoria Distrital - PAD Y
demás actuaciones fiscales que se realicen por parte de la Dirección
Sectorial.</t>
  </si>
  <si>
    <t>Contratar los servicios profesionales, para apoyar el Proceso de
Vigilancia y Control a la Gestión Fiscal de la Djrección de Fiscalización
Sector Desarrollo Económico Industria y Turismo, en cumplimiento al
Plan de Auditoria Distrital - PAD Y demás actuaciones fiscales que se realicen por parte de la Dirección Sectorial.</t>
  </si>
  <si>
    <t>Contratar la Prestación de Servicios Profesionales para apoyar el
desarrollo de las actividades de la Subdirección de Gestión de TalentoHumano.</t>
  </si>
  <si>
    <t>Contratar la prestación de servicios profesionales para apoyar los proyectos o acciones encaminados al desarrollo de la estrategia de Gobierno en Línea en el eje temático TIC para  Gobierno Abierto, la apropiación y el uso de las Tecnologías de la Información y las Comunicaciones, la promoción de procesos relacionados con la Arquitectura Empresarial para la Contraloría de Bogotá D.C.</t>
  </si>
  <si>
    <t>Prestar servicios profesionales para el seguimiento y fortalecimiento de la estrategia institucional del Plan Anticorrupción 2018 componente “Iniciativas Adicionales” y acompañamiento en la ejecución de las actividades del índice de transparencia</t>
  </si>
  <si>
    <t>Contratar la prestación de un profesional en arquitectura, para apoyar técnicamente en el mantenimiento y mejora de los bienes muebles e inmuebles de la Contraloría de Bogotá D.C.</t>
  </si>
  <si>
    <t>Contratar los servicios profesionales -abogados- para que adelanten los procesos de responsabilid.ad fiscal que se tramitan en la Contraloria de Bogotá.</t>
  </si>
  <si>
    <t xml:space="preserve">Contratar la Prestación de servicios profesionales para realizar el apoyo especializado en el mantenimiento y ajustes los Módulos de Almacén e Inventarios SAE-SAI que conforman el Sistema de Información SI-CAPITAL- de acuerdo con los requerimientos solicitados por la Contraloría de Bogotá D.C.  </t>
  </si>
  <si>
    <t>Contratar la prestación de servicios profesionales para apoyar en
materia de derecho administrativo las actuaciones fiscales de
competencia de la Dirección de Reacción Inmediata</t>
  </si>
  <si>
    <t>Contratar la prestación de servicios profesionales especializados para apoyar en el desarrollo de las actividades realizadas por la Subdirección de Análisis Estadísticas e Indicadores respecto del análisis de cifras sobre la ejecución de proyectos y políticas públicas en la ciudad de Bogotá.</t>
  </si>
  <si>
    <t>Prestar servicios profesionales para el seguimiento y fortalecimiento de la estrategia institucional del Plan Anticorrupción 2018 componente “Mapa de Riesgos Institucional” – Procesos de Comunicación Estratégica y Gestión de Tecnologías de la Información y las Comunicaciones y acompañamiento en la ejecución de las actividades del índice de transparencia.</t>
  </si>
  <si>
    <t>Contratar la prestación de servicios profesionales de un (1) abogado para brindar asesoría jurídica y apoyo a la Auditoría Fiscal en la vigilancia de la gestión fiscal de la Contraloría de Bogotá.</t>
  </si>
  <si>
    <t>Contratar la prestación de un profesional en arquitectura para apoyar técnicamente en el mantenimiento y mejora de los bienes muebles e inmuebles de la Contraloría de BogotáD.C.</t>
  </si>
  <si>
    <t>Contratar la Prestación de Servicios para apoyar a la Dirección Técnica de Talento Humano en actividades administrativas inherentes a las funciones asignadas a la Dirección.</t>
  </si>
  <si>
    <t>Contratar la prestación de servicios profesionales para realizar el apoyo especializado en actividades técnicas y en la gestión de la base de datos del Sistema de Información SI Capital y para el acompañamiento técnico en la definición de necedades de TI para la Contraloría de Bogotá D.C.</t>
  </si>
  <si>
    <t>Contratar la prestación de servicios de apoyo a la Subdirección de Recursos Materiales, en el área de Almacén e Inventarios de la Contraloría de Bogotá, D.C.; en aspectos relacionados con la planeación, organización, desarrollo y seguimiento de los procesos y procedimientos.</t>
  </si>
  <si>
    <t>Contratar la prestación de servicios profesionales para brindar asesoría y apoyo a la Auditoria Fiscal en la vigilancia de la gestión fiscal de la Contraloría de Bogotá D.C.</t>
  </si>
  <si>
    <t xml:space="preserve">Contratar los servicios profesionales para apoyar a la Oficina Asesora de Comunicaciones en temas de publicidad y mercadeo.  </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</si>
  <si>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</si>
  <si>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Contratar la prestación de servicios de un bachiller para adelantar y
desarrollar actividades propias de la Dirección de Apoyo al Despacho -
Atención al ciudadano de la Contraloria de Bogotá D.C.</t>
  </si>
  <si>
    <t>Contratar los servicios profesionales, para apoyar en materia de
derecho administrativo las actuaciones fiscales de competencia de la
Dirección de Reacción Inmediata</t>
  </si>
  <si>
    <t>Contratar los servicios profesionales para asesorar y apoyar a la Oficina Asesora de Comunicaciones de frente a los medios masivos de comunicación.</t>
  </si>
  <si>
    <t>Contratar la prestación de servicios profesionales con el fin de apoyar las actividades encaminadas al cumplimiento la estrategia de Gobierno en Línea, para la Contraloría de Bogotá D.C.</t>
  </si>
  <si>
    <t>Contratar la prestación de servicios profesionales para realizar el apoyo especializado en el mantenimiento y ajustes los Módulos de Presupuesto -PREDIS– Contabilidad-LIMAY- Tesorería-OPGET- y Modulo de Terceros que conforman el Sistema de Información SI-CAPITAL- de acuerdo con los requerimientos solicitados por la Contraloría de Bogotá D.C.</t>
  </si>
  <si>
    <t>Contratar los servicios profesionales, para apoyar el Proceso de Vigilancia y Control a la Gestión Fiscal de la Dirección de Fiscalización Sector Equidad y Género, en cumplimiento al Plan de Auditoría Distrital - PAD y demás actuaciones fiscales que se realicen por parte de la Dirección Sectorial.</t>
  </si>
  <si>
    <t>Contratar la Prestación de Servicios Profesionales Especializados para apoyar el desarrollo y mejoramiento del Sistema de Control Interno de la Contraloria de Bogotá D.C.</t>
  </si>
  <si>
    <t xml:space="preserve">Prestar servicios profesionales para el seguimiento y fortalecimiento de la estrategia institucional del Plan Anticorrupción 2018 componente Rendición de Cuentas y acompañamiento en la ejecución de las actividades del índice de transparencia.
</t>
  </si>
  <si>
    <t>Contratar la prestación de servicios profesionales, para prestar el servicio de soporte técnico de la plataforma de mesa de servicios de la Contraloría de Bogotá D.C.</t>
  </si>
  <si>
    <t>Prestar servicios profesionales para el seguimiento y fortalecimiento de la estrategia institucional del Plan Anticorrupción 2018 y acompañamiento en la ejecución de las actividades del índice de transparencia.</t>
  </si>
  <si>
    <t>Contratar la prestación de servicios de apoyo a la gestión para
adelantar y desarrollar actividades propias de la Dirección
Administrativa y Financiera de la Contraloria de Bogotá D.C.</t>
  </si>
  <si>
    <t>Prestar servicios profesionales para el seguimiento y fortalecimiento de la estrategia institucional del Plan Anticorrupción 2018 componente Mecanismos para mejorar la Atención al Ciudadano y acompañamiento en la ejecución de las actividades del índice de transparencia.</t>
  </si>
  <si>
    <t>Contratar la prestación de servicios profesionales para apoyar jurídicamente la identificación de riesgos en el análisis de la contratación del Distrito Capital, ayuda al Observatorio de Contratación de la Subdirección de Análisis, Estadísticas e Indicadores en la elaboración de informes periódicos sobre temas relacionados con la contratación pública y colaboración en la estrategia de eventos relacionados con la divulgación e información sobre los riesgos de tipo fiscal y discusión de resultados sobre temas tratados de dicha subdirección</t>
  </si>
  <si>
    <t>Contratar la prestación de servicios profesionales de un abogado para el desarrollo del proceso de gestión contractual de la Subdirección de Contratación de la Contraloria de Bogotá D.C</t>
  </si>
  <si>
    <t>Prestar servicios profesionales para el seguimiento y fortalecimiento de la estrategia institucional del Plan Anticorrupción 2018 componente “Mecanismos para la Transparencia y Acceso a la Información” y acompañamiento en la ejecución de las actividades del índice de transparencia.</t>
  </si>
  <si>
    <t xml:space="preserve">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 </t>
  </si>
  <si>
    <t>Contratar los servicios profesionales, para apoyar el Proceso de Vigilancia y Control a la Gestión Fiscal de la Dirección de Fiscalización Sector de Hábitat y Ambiente  , en cumplimiento al Plan de Auditoría Distrital - PAD Y demás actuaciones fiscales que se realicen por parte de la Dirección Sectorial.</t>
  </si>
  <si>
    <t>Contratar la Prestación de Servicios de apoyo para las actividades relacionadas con la aplicación del proceso de Gestión Documental de la Contraloría de Bogotá D.C.</t>
  </si>
  <si>
    <t>Contratar los servicios profesionales, para apoyar el Proceso de Vigilancia y Control a la Gestión Fiscal de la Dirección de Fiscalización de Cultura Recreación y Deporte,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</si>
  <si>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</si>
  <si>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t>
  </si>
  <si>
    <t>Contratar la prestación de servicios de apoyo a la gestión para adelantar y desarrollar actividades propias de la subdirección de contratación de la Contraloría de Bogotá D.C</t>
  </si>
  <si>
    <t>Contratar los servicios profesionales para apoyar a la Oficina de Comunicaciones en la promoción y fortalecimiento de la imagen de la Contraloría de Bogotá en medios digitales</t>
  </si>
  <si>
    <t>Contratar la prestación de servicios profesionales para apoyar a la Dirección de Planeación, en el desarrollo de actividades para el mejoramiento de los procesos del Sistema Integrado de Gestión en la Contraloría de Bogotá D.C.</t>
  </si>
  <si>
    <t>Contratar los servicios profesionales, para apoyar el Proceso de Vigilancia y Control a la Gestión Fiscal de la Dirección de Fiscalización Sector Gobierno, en cumplimiento al Plan de Auditoria Distrital – PAD y demás actuaciones fiscales que se realicen por parte de la Dirección Sectorial</t>
  </si>
  <si>
    <t>Prestación de servicios profesionales para apoyar en el fortalecimiento del observatorio de control fiscal a la subdirección de Análisis Estadísticas e Indicadores.</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</si>
  <si>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</si>
  <si>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Contratar la prestación de servicios profesionales de un Ingeniero
Industrial para apoyar en el análisis y ajuste de los procesos y
procedimientos relacionados con la implementación del Nuevo Marco Normativo de Regulación Contable en la Contraloria de Bogotá D.C</t>
  </si>
  <si>
    <t>Contratar la prestación de servicios profesionales  de un economista para apoyar, asesorar, acompañar, liderar, coordinar, y hacer seguimiento del proceso de ajuste, control, modificación y seguimiento del proyecto del Nuevo Marco Normativo. Contraloría de Bogotá D.C</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</si>
  <si>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</si>
  <si>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 xml:space="preserve">Contratar la Prestación de Servicios de apoyo para las actividades relacionadas con la aplicación del proceso de Gestión Documental de la Contraloría de Bogotá D.C., </t>
  </si>
  <si>
    <t>Contratar los servicios profesionales, para apoyar el Proceso de Vigilancia y Control a la Gestión Fiscal de la Dirección Sector Gestión Jurídica,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</si>
  <si>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</si>
  <si>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 xml:space="preserve">Contratar los servicios profesionales para apoyar a la Oficina Asesora de Comunicaciones en la elaboración de una guía de estilo de redacción.  </t>
  </si>
  <si>
    <t>Contratar los servicios profesionales especializados, para apoyar el Proceso de Estudios de Economía y Política Pública, en los productos que realiza la Dirección y coadyuvar en la estructuración de informes más integrales de naturaleza macroeconómica.</t>
  </si>
  <si>
    <t>Contratar la prestación de servicios profesionales para apoyar el desarrollo de las actividades de la Subdirección Financiera de la Contraloría de Bogotá en el seguimiento del Nuevo marco normativo.</t>
  </si>
  <si>
    <t xml:space="preserve">Contratar la Prestación de Servicios de apoyo para las actividades relacionadas con la aplicación del proceso de Gestión Documental de la Contraloría de Bogotá D.C.
</t>
  </si>
  <si>
    <t>Contratar los servicIos profesionales, para apoyar en materia de
infraestructura e ingenieria civil las actuaciones fiscales de
competencia de la Dirección de Reacción Inmediata.</t>
  </si>
  <si>
    <t>Contratar la prestación de servicios profesionales para apoyar a la Dirección de Planeación, en el desarrollo de actividades para la recertificación a la versión 2015 de la NTC ISO 9001 y al mejoramiento de los procesos del Sistema Integrado de Gestión en la Contraloría de Bogotá D.C</t>
  </si>
  <si>
    <t xml:space="preserve">Contratar los servicios profesionales para apoyar a la Oficina Asesora de Comunicaciones en la producción de piezas de audio para el desarrollo de la comunicación interna. </t>
  </si>
  <si>
    <t>Contratar la prestación de servicios profesionales para apoyar el desarrollo de las actividades de la Subdirección Financiera de la Contraloría de Bogotá en el seguimiento del Nuevo Marco Normativo Contable.</t>
  </si>
  <si>
    <t>Contratar los servicios profesionales, para apoyar el Proceso de Vigilancia y Control a la Gestión Fiscal de la Dirección de Fiscalización Sector Seguridad,Convivencia y Justicia en cumplimiento al Plan de Auditoría Distrital - PAD Y demás actuaciones fiscales que se realicen por parte de la Dirección Sectorial.</t>
  </si>
  <si>
    <t xml:space="preserve">Contratar la prestación de servicios para la realización de una capacitación en Estándares Internacionales, ITIL COBIT ISO 027001 para los servidores de la Contraloría de Bogotá D.C. </t>
  </si>
  <si>
    <t xml:space="preserve">Contratar la prestación de servicios para la realización de una capacitación en Control Fiscal y Configuración del hallazgo, para los servidores de la Contraloría de Bogotá D.C. </t>
  </si>
  <si>
    <t xml:space="preserve">Contratar la prestación de servicios para la realización de un Diplomado en Planes, Programas y Proyectos de Inversión, para los servidores de la Contraloría de Bogotá D.C. </t>
  </si>
  <si>
    <t xml:space="preserve">Contratar la prestación de servicios para la realización de una capacitación en el fortalecimiento de las competencias del auditor y el proceso de Vigilancia y Control Fiscal para los servidores de la Contraloría de Bogotá D.C. </t>
  </si>
  <si>
    <t>Contratar la prestación de servicios profesionales para realizar el apoyo especializado para el s guimiento. de planes y proyectos. y para el acompañamiento técnico en la definición de necesidades de TI para la Contraloria de Bogotá D.C.</t>
  </si>
  <si>
    <t>Contratar la prestación de servicios profesionales para apoyar el desarrollo de las Actividades de la Subdirección Financiera de la Contraloría de Bogotá</t>
  </si>
  <si>
    <t>Contratar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</si>
  <si>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</si>
  <si>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Contratar los servicios profesionales para apoyar periodísticamente a la Oficina Asesora de Comunicaciones en las 20 localidades en temas radiales.</t>
  </si>
  <si>
    <t>Prestar servicios profesionales para el seguimiento y fortalecimiento de la estrategia institucional del Plan Anticorrupción 2018.</t>
  </si>
  <si>
    <t xml:space="preserve">Contratar los servicios profesionales para apoyar a la Oficina Asesora de Comunicaciones en la realización de piezas audiovisuales sobre los procesos que adelante la Contraloría de Bogotá D.C. </t>
  </si>
  <si>
    <t>Contratar los servicios profesionales para la preparación. desarrollo y elaboración de informes de gestión, estrategias de planes de
mejoramiento para presentar a las audito¡Jías internas y externas, asi como de estrategias de seguimiento al Sislema Integrado de Gestión y del Modelo Estándar de Control Interno - MECI de la Contraloria de Bogotá D.C.</t>
  </si>
  <si>
    <t>Contratar la prestación de servicios de apoyo a la Subdirección de Recursos Materiales, en el área de Almacén e Inventarios de la Contraloría de Bogotá, D.C.; en aspectos relacionados con la recepción, distribución de los bienes de consumo y devoluciones que ingresan a la bodega de la entidad.</t>
  </si>
  <si>
    <t>Contratar los servicios profesionales de un abogado para  apoyar y  brindar asesoría a la Dirección de Responsabilidad Fiscal y Jurisdicción coactiva en temas de revisión y análisis de los procesos de responsabilidad fiscal, así como elaboración de estadísticas y seguimiento sistemático a la evolución de los procesos</t>
  </si>
  <si>
    <t>Contratar la prestación de servicios de/apoyo a las actividades propias realizadas por la Oficina Asesora de Comunicaciones en temas de participación ciudadana.</t>
  </si>
  <si>
    <t>Contratar los servicios profesionales especializados, para apoyar y brindar asesoría en el Proceso de Vigilancia y Control a la Gestión Fiscal de la Dirección de Fiscalización Sector Hacienda, en cumplimiento al Plan de Auditoría Distrital - PAD y demás actuaciones fiscales que se realicen por parte de la Dirección de Fiscalización Sector Hacienda</t>
  </si>
  <si>
    <t>Contratar la prestación de servicios de un bachiller para adelantar y desarrollar actividades propias de la Subdirección de Servicios Generales en la oficina de radicación y Correspondencia de la Contraloría de Bogotá D.C.</t>
  </si>
  <si>
    <t>Contratar la prestación de servicios de apoyo a la gestión para
adelantar y desarrollar actividades propias de la Dirección
Administrativa y Financiera de la Contraloría de Bgotá D.C.</t>
  </si>
  <si>
    <t xml:space="preserve">Contratar la Prestación de Servicios de apoyo para las actividades relacionadas con la aplicación del proceso de Gestión Documental de la Contraloría de Bogotá D.C </t>
  </si>
  <si>
    <t>Contratar la prestación de servicios técnicos para adelantar y desarrollar actividades propias de la Dirección de Apoyo al Despacho – Atención al Ciudadano de la Contraloría de Bogotá D.C.</t>
  </si>
  <si>
    <t>Contratar la prestación de servicios de un bachiller para que apoye en las actividades de la organización de los servicios propios de
mantenimiento, conservación y seguridad de las instalaciones de la
entidad.</t>
  </si>
  <si>
    <t>Contratar los servicios de apoyo a la gestión para la dirección de Responsabilidad Fiscal y Jurisdicción Coactiva, con el trámite de respuestas a las solicitudes de información, derechos de petición y evaluación de hallazgos.</t>
  </si>
  <si>
    <t>Prestar los servicios profesionales para apoyar a la Dirección de Planeación,  en el fortalecimiento del modelo de planeación institucional y su articulación con los programas, proyectos, planes, procedimientos y metodologías de la Contraloría de Bogotá D.C. para orientar el mejoramiento de la gestión institucional.</t>
  </si>
  <si>
    <t>Contratar la prestación de servicios profesionales para apoyar a la Dirección de Participación Ciudadana y Desarrollo Local en el desarrollo de pedagogía social formativa e ilustrativa, dirigida a la comunidad de la ciudad de Bogotá mediante seminarios, talleres, foros, diplomados, actividades lúdicas, campañas formativas e informativas entre otras.</t>
  </si>
  <si>
    <t>Contratar la prestación de servicios profesionales para apoyar a la Dirección de Participación Ciudadana y Desarrollo Local en el apoyo de acciones ciudadanas especiales ciudadanía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</si>
  <si>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</si>
  <si>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</si>
  <si>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Contratar la prestación de servicios profesionales para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</si>
  <si>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Contratar la Prestación de Servicios Profesionales para apoyar el
análisis juridico, actuaciones procesales de la Oficina de Asuntos
Disciplinarios, asi como el desarrollo de las actividades establecidas en el  Plan de Acción Viqencia 2018 de la misma.</t>
  </si>
  <si>
    <t>Contratar la prestación de servicios profesionales para adelantar
y desarrollar las actividades propias de Ia Dirección
Administrativa Financiera de la Contraloría de Bogtá. D.C.</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</si>
  <si>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</si>
  <si>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Contratar la prestación de servicios profesionales para apoyar a
la Dirección de Participación Ciudadana y Desarrollo Local en el
desarrollo de pedagogía social formativa e ilustrativa, para el
ejercicio de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</si>
  <si>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ABOGADO</t>
  </si>
  <si>
    <t>18-12- 7592957</t>
  </si>
  <si>
    <t>18-12- 75611458</t>
  </si>
  <si>
    <t>18-12- 7599357</t>
  </si>
  <si>
    <t>18-12- 7593693</t>
  </si>
  <si>
    <t>18-12- 7599755</t>
  </si>
  <si>
    <t>18-12- 7593744</t>
  </si>
  <si>
    <t>18-12- 7598396</t>
  </si>
  <si>
    <t>18-12- 7595262</t>
  </si>
  <si>
    <t>18-12- 7817992</t>
  </si>
  <si>
    <t xml:space="preserve">18-12-7857546 </t>
  </si>
  <si>
    <t xml:space="preserve">18-12- 7853664 </t>
  </si>
  <si>
    <t xml:space="preserve">18-12-7857472 </t>
  </si>
  <si>
    <t xml:space="preserve">18-12-7857423  </t>
  </si>
  <si>
    <t xml:space="preserve">18-12- 7854400 </t>
  </si>
  <si>
    <t>18-12- 7851700</t>
  </si>
  <si>
    <t xml:space="preserve">18-12- 7855940 </t>
  </si>
  <si>
    <t xml:space="preserve">18-12-7857272  </t>
  </si>
  <si>
    <t>18-12-7857526</t>
  </si>
  <si>
    <t>18-12- 7675905</t>
  </si>
  <si>
    <t xml:space="preserve">18-12- 7855546 </t>
  </si>
  <si>
    <t xml:space="preserve">18-12- 7846969 </t>
  </si>
  <si>
    <t xml:space="preserve">18-12-7857882 </t>
  </si>
  <si>
    <t xml:space="preserve">18-12-7857525 </t>
  </si>
  <si>
    <t xml:space="preserve">18-12- 7856190 </t>
  </si>
  <si>
    <t>18-12- 7710623</t>
  </si>
  <si>
    <t xml:space="preserve">18-12-7857478  </t>
  </si>
  <si>
    <t>18-12- 7851706</t>
  </si>
  <si>
    <t>18-12- 7818408</t>
  </si>
  <si>
    <t xml:space="preserve">18-12-7858708 </t>
  </si>
  <si>
    <t>18-12- 7739736</t>
  </si>
  <si>
    <t>18-12- 7701262</t>
  </si>
  <si>
    <t>18-12- 7664471</t>
  </si>
  <si>
    <t>18-12- 7818814</t>
  </si>
  <si>
    <t>18-12- 7829365</t>
  </si>
  <si>
    <t>18-12- 7741753</t>
  </si>
  <si>
    <t>18-12- 7711729</t>
  </si>
  <si>
    <t>18-12- 7736399</t>
  </si>
  <si>
    <t xml:space="preserve">18-12-7857659 </t>
  </si>
  <si>
    <t xml:space="preserve">18-12-7857542 </t>
  </si>
  <si>
    <t>18-12- 7700864</t>
  </si>
  <si>
    <t xml:space="preserve">18-12-7860809 </t>
  </si>
  <si>
    <t>18-12- 7857044</t>
  </si>
  <si>
    <t>18-12- 7854261</t>
  </si>
  <si>
    <t>18-12- 7737262</t>
  </si>
  <si>
    <t xml:space="preserve">18-12- 7857004 </t>
  </si>
  <si>
    <t>18-12- 7856911</t>
  </si>
  <si>
    <t xml:space="preserve">18-12-7857576 </t>
  </si>
  <si>
    <t xml:space="preserve">18-12-7860672 </t>
  </si>
  <si>
    <t xml:space="preserve">18-12-7857447  </t>
  </si>
  <si>
    <t xml:space="preserve">18-12- 7853768 </t>
  </si>
  <si>
    <t>18-12- 7853952</t>
  </si>
  <si>
    <t>18-12- 7825382</t>
  </si>
  <si>
    <t xml:space="preserve">18-12-7860380 </t>
  </si>
  <si>
    <t xml:space="preserve">18-12-7857270  </t>
  </si>
  <si>
    <t xml:space="preserve">18-12-7857597 </t>
  </si>
  <si>
    <t xml:space="preserve">18-12-7861050  </t>
  </si>
  <si>
    <t xml:space="preserve">18-12- 7854180 </t>
  </si>
  <si>
    <t xml:space="preserve">18-12-7857594 </t>
  </si>
  <si>
    <t>18-12- 7824607</t>
  </si>
  <si>
    <t>18-12- 7709262</t>
  </si>
  <si>
    <t xml:space="preserve">18-12- 7856149 </t>
  </si>
  <si>
    <t>18-12- 7707739</t>
  </si>
  <si>
    <t>18-12- 7852534</t>
  </si>
  <si>
    <t xml:space="preserve">18-12-7857827 </t>
  </si>
  <si>
    <t>18-12- 7851942</t>
  </si>
  <si>
    <t xml:space="preserve">18-12-7858924 </t>
  </si>
  <si>
    <t>18-12- 7828957</t>
  </si>
  <si>
    <t>18-12- 7818947</t>
  </si>
  <si>
    <t>18-12- 7702188</t>
  </si>
  <si>
    <t xml:space="preserve">18-12-7857516 </t>
  </si>
  <si>
    <t xml:space="preserve">18-12-7857565 </t>
  </si>
  <si>
    <t>18-12- 7854104</t>
  </si>
  <si>
    <t>18-12- 7855734</t>
  </si>
  <si>
    <t xml:space="preserve">18-12- 7856355 </t>
  </si>
  <si>
    <t xml:space="preserve">18-12-7860518 </t>
  </si>
  <si>
    <t xml:space="preserve">18-12-7857870 </t>
  </si>
  <si>
    <t>18-12- 7853501</t>
  </si>
  <si>
    <t xml:space="preserve">18-12- 7838951 </t>
  </si>
  <si>
    <t>18-12- 7741284</t>
  </si>
  <si>
    <t>18-12- 7717128</t>
  </si>
  <si>
    <t xml:space="preserve">18-12-7857487 </t>
  </si>
  <si>
    <t>18-12- 7854096</t>
  </si>
  <si>
    <t xml:space="preserve">18-12-7857143 </t>
  </si>
  <si>
    <t>18-12- 7735196</t>
  </si>
  <si>
    <t>18-12- 7715633</t>
  </si>
  <si>
    <t xml:space="preserve">18-12- 7855335 </t>
  </si>
  <si>
    <t>18-12- 7800023</t>
  </si>
  <si>
    <t>18-12- 7852420</t>
  </si>
  <si>
    <t xml:space="preserve">18-12-7857582  </t>
  </si>
  <si>
    <t xml:space="preserve">18-12- 7829105 </t>
  </si>
  <si>
    <t xml:space="preserve">18-12- 7813070 </t>
  </si>
  <si>
    <t xml:space="preserve">18-12-7857797 </t>
  </si>
  <si>
    <t>18-12- 7809366</t>
  </si>
  <si>
    <t>18-12- 7799546</t>
  </si>
  <si>
    <t xml:space="preserve">18-12-7857464 </t>
  </si>
  <si>
    <t>18-12- 7716809</t>
  </si>
  <si>
    <t>18-12- 7857166</t>
  </si>
  <si>
    <t xml:space="preserve">18-12-7857902  </t>
  </si>
  <si>
    <t xml:space="preserve">18-12-7857437  </t>
  </si>
  <si>
    <t>18-12- 7815981</t>
  </si>
  <si>
    <t>18-12- 7833573</t>
  </si>
  <si>
    <t>18-12- 7818170</t>
  </si>
  <si>
    <t>18-12- 7809648</t>
  </si>
  <si>
    <t>18-12- 7713594</t>
  </si>
  <si>
    <t xml:space="preserve">18-12- 7856178 </t>
  </si>
  <si>
    <t xml:space="preserve">18-12-7860083 </t>
  </si>
  <si>
    <t>18-12- 7798615</t>
  </si>
  <si>
    <t xml:space="preserve">18-12-7857637  </t>
  </si>
  <si>
    <t xml:space="preserve">18-12- 7799287 </t>
  </si>
  <si>
    <t xml:space="preserve">18-12- 7797698 </t>
  </si>
  <si>
    <t>18-12- 7856208</t>
  </si>
  <si>
    <t xml:space="preserve">18-12-7857398  </t>
  </si>
  <si>
    <t>18-12- 7813900</t>
  </si>
  <si>
    <t>18-12- 7837876</t>
  </si>
  <si>
    <t xml:space="preserve">18-12- 7843169 </t>
  </si>
  <si>
    <t>18-12- 7825622</t>
  </si>
  <si>
    <t>18-12- 7824912</t>
  </si>
  <si>
    <t>18-12- 7853913</t>
  </si>
  <si>
    <t>18-12- 7855539</t>
  </si>
  <si>
    <t xml:space="preserve">18-12-7857630  </t>
  </si>
  <si>
    <t>18-12-7861299</t>
  </si>
  <si>
    <t xml:space="preserve">18-12- 7855722 </t>
  </si>
  <si>
    <t xml:space="preserve">18-12-7857934 </t>
  </si>
  <si>
    <t xml:space="preserve">18-12- 7855968 </t>
  </si>
  <si>
    <t xml:space="preserve">18-12- 7856370 </t>
  </si>
  <si>
    <t xml:space="preserve">18-12- 7852965 </t>
  </si>
  <si>
    <t xml:space="preserve">18-12-7857918 </t>
  </si>
  <si>
    <t xml:space="preserve">18-12-7860219  </t>
  </si>
  <si>
    <t>18-12- 7837258</t>
  </si>
  <si>
    <t xml:space="preserve">18-12-7857414 </t>
  </si>
  <si>
    <t>18-12- 7856996</t>
  </si>
  <si>
    <t>18-12-7857686</t>
  </si>
  <si>
    <t>18-12-7857147</t>
  </si>
  <si>
    <t>18-12-7857946</t>
  </si>
  <si>
    <t>18-12- 7816942</t>
  </si>
  <si>
    <t xml:space="preserve">18-12-7857348  </t>
  </si>
  <si>
    <t>18-12- 7832331</t>
  </si>
  <si>
    <t>18-12- 7824283</t>
  </si>
  <si>
    <t>18-12- 7812413</t>
  </si>
  <si>
    <t>18-12- 7809197</t>
  </si>
  <si>
    <t xml:space="preserve">18-12- 776194  </t>
  </si>
  <si>
    <t xml:space="preserve">18-12-7860170 </t>
  </si>
  <si>
    <t>18-12- 7798836</t>
  </si>
  <si>
    <t xml:space="preserve">18-12-7857257   </t>
  </si>
  <si>
    <t xml:space="preserve">18-12-7857857 </t>
  </si>
  <si>
    <t>18-12- 7855334</t>
  </si>
  <si>
    <t>18-12- 7834240</t>
  </si>
  <si>
    <t>18-12- 7797486</t>
  </si>
  <si>
    <t xml:space="preserve">18-12-7857670  </t>
  </si>
  <si>
    <t xml:space="preserve">18-12-7857633 </t>
  </si>
  <si>
    <t xml:space="preserve">18-12-7857560  </t>
  </si>
  <si>
    <t xml:space="preserve">18-12-7857769 </t>
  </si>
  <si>
    <t xml:space="preserve">18-12- 7856785 </t>
  </si>
  <si>
    <t>18-12- 7814161</t>
  </si>
  <si>
    <t>18-12- 7823161</t>
  </si>
  <si>
    <t>18-12- 7844124</t>
  </si>
  <si>
    <t>18-12- 7844372</t>
  </si>
  <si>
    <t>18-12- 7844816</t>
  </si>
  <si>
    <t>18-12- 7845651</t>
  </si>
  <si>
    <t>18-12- 7833785</t>
  </si>
  <si>
    <t>18-12- 7822964</t>
  </si>
  <si>
    <t xml:space="preserve">18-12-7857330  </t>
  </si>
  <si>
    <t xml:space="preserve">18-12-7857776 </t>
  </si>
  <si>
    <t xml:space="preserve">18-12-7857500  </t>
  </si>
  <si>
    <t>18-12- 7837618</t>
  </si>
  <si>
    <t xml:space="preserve">18-12- 785181  </t>
  </si>
  <si>
    <t>18-12- 7853177</t>
  </si>
  <si>
    <t>18-12- 7815404</t>
  </si>
  <si>
    <t xml:space="preserve">18-12-7860471   </t>
  </si>
  <si>
    <t xml:space="preserve">18-12-7857208 </t>
  </si>
  <si>
    <t>18-12- 7833108</t>
  </si>
  <si>
    <t xml:space="preserve">18-12- 7842518 </t>
  </si>
  <si>
    <t>18-12- 7811227</t>
  </si>
  <si>
    <t xml:space="preserve">18-12- 7856799 </t>
  </si>
  <si>
    <t>18-12- 7857008</t>
  </si>
  <si>
    <t>18-12- 7855979</t>
  </si>
  <si>
    <t>18-12- 7832912</t>
  </si>
  <si>
    <t>18-12- 7844155</t>
  </si>
  <si>
    <t xml:space="preserve">18-12-7857577  </t>
  </si>
  <si>
    <t>18-12- 7794912</t>
  </si>
  <si>
    <t>18-12- 7817760</t>
  </si>
  <si>
    <t xml:space="preserve">18-12- 7856317 </t>
  </si>
  <si>
    <t>18-12- 7795423</t>
  </si>
  <si>
    <t xml:space="preserve">18-12- 7853662 </t>
  </si>
  <si>
    <t xml:space="preserve">18-12- 7853855 </t>
  </si>
  <si>
    <t>18-12- 7823768</t>
  </si>
  <si>
    <t xml:space="preserve">18-12-7860097 </t>
  </si>
  <si>
    <t xml:space="preserve">18-12-7857783 </t>
  </si>
  <si>
    <t>18-12- 7823519</t>
  </si>
  <si>
    <t>18-12- 7833314</t>
  </si>
  <si>
    <t xml:space="preserve">18-12-7857602  </t>
  </si>
  <si>
    <t xml:space="preserve">18-12-7857483  </t>
  </si>
  <si>
    <t>18-12- 7794257</t>
  </si>
  <si>
    <t xml:space="preserve">18-12- 7839150 </t>
  </si>
  <si>
    <t xml:space="preserve">18-12- 7856961 </t>
  </si>
  <si>
    <t xml:space="preserve">18-12-7860410  </t>
  </si>
  <si>
    <t>18-12- 7837892</t>
  </si>
  <si>
    <t xml:space="preserve">18-12-7860742 </t>
  </si>
  <si>
    <t>18-12- 7792062</t>
  </si>
  <si>
    <t>18-12- 7822373</t>
  </si>
  <si>
    <t>18-12- 7852374</t>
  </si>
  <si>
    <t>18-12- 7856876</t>
  </si>
  <si>
    <t>18-12- 7854011</t>
  </si>
  <si>
    <t xml:space="preserve">18-12-7857352 </t>
  </si>
  <si>
    <t xml:space="preserve">18-12-7858510 </t>
  </si>
  <si>
    <t xml:space="preserve">18-12-7857605  </t>
  </si>
  <si>
    <t>18-12- 7813778</t>
  </si>
  <si>
    <t xml:space="preserve">18-12- 7842037 </t>
  </si>
  <si>
    <t xml:space="preserve">18-12- 7856427 </t>
  </si>
  <si>
    <t xml:space="preserve">18-12- 7855619 </t>
  </si>
  <si>
    <t xml:space="preserve">18-12- 7839320 </t>
  </si>
  <si>
    <t xml:space="preserve">18-12- 7799747 </t>
  </si>
  <si>
    <t xml:space="preserve">18-12- 7855731 </t>
  </si>
  <si>
    <t xml:space="preserve">18-12- 7838120 </t>
  </si>
  <si>
    <t>18-12- 7856936</t>
  </si>
  <si>
    <t>18-12- 7843746</t>
  </si>
  <si>
    <t>FECHA DE NACIMIENTO</t>
  </si>
  <si>
    <t>Maculino</t>
  </si>
  <si>
    <t xml:space="preserve">TIPO DE PERSONA </t>
  </si>
  <si>
    <t>SECTORIAL</t>
  </si>
  <si>
    <t>SUPERVISOR SECTORIAL</t>
  </si>
  <si>
    <t>6.776 .030</t>
  </si>
  <si>
    <t>800225340-8</t>
  </si>
  <si>
    <t>Colombia</t>
  </si>
  <si>
    <t>Boyaca</t>
  </si>
  <si>
    <t>Sogamoso</t>
  </si>
  <si>
    <t>Hombre</t>
  </si>
  <si>
    <t>Medico Cirujano - Especialista En gerencia de Salud Publica</t>
  </si>
  <si>
    <t>Direccion Salud</t>
  </si>
  <si>
    <t>GRUPO SANGUINEO</t>
  </si>
  <si>
    <t>O+</t>
  </si>
  <si>
    <t>alexmesamd@gmail.com</t>
  </si>
  <si>
    <t>Natural</t>
  </si>
  <si>
    <t>80101602 80111601 80161504 80161500</t>
  </si>
  <si>
    <t>Direccion Sector Salud</t>
  </si>
  <si>
    <t>Maria Bismar Londoño</t>
  </si>
  <si>
    <t>18-12- 797284</t>
  </si>
  <si>
    <t>Cundinamarca</t>
  </si>
  <si>
    <t>Bogota</t>
  </si>
  <si>
    <t>A+</t>
  </si>
  <si>
    <t>Licenciado En Comunicación Audiovisual</t>
  </si>
  <si>
    <t>Jefe Oficina Asesora Juridica</t>
  </si>
  <si>
    <t>cinestecia@gmail.com</t>
  </si>
  <si>
    <t>INVERSION / FUNCIONAMIENTO</t>
  </si>
  <si>
    <t>Abogado Especilaista en Derecho penal</t>
  </si>
  <si>
    <t>SOLICITUD TALENTO HUMANO</t>
  </si>
  <si>
    <t>Abogado con Postgrado y 12 o mas meses de experiencia</t>
  </si>
  <si>
    <t>Gerencia Subdireccion Responsabilidad Fiscal</t>
  </si>
  <si>
    <t>cesargespinosa@gmail.com</t>
  </si>
  <si>
    <t>Femenino</t>
  </si>
  <si>
    <t>Titulo profesional en ingenieria Industrial y/o Ingenieria de sistemas y /o ingenieria Electronica minimo doce meses de experiencia</t>
  </si>
  <si>
    <t>POLIZA No</t>
  </si>
  <si>
    <t>Fecha</t>
  </si>
  <si>
    <t>37-44-101028891</t>
  </si>
  <si>
    <t>2029758-9 de 24 enero 2018</t>
  </si>
  <si>
    <t>62-46-101000547</t>
  </si>
  <si>
    <t>62-46-101000556 DE 26 ENERO 2018</t>
  </si>
  <si>
    <t>33-44-101167538</t>
  </si>
  <si>
    <t>2887350 DE 26 ENERO 2018</t>
  </si>
  <si>
    <t>62-46-101000596</t>
  </si>
  <si>
    <t xml:space="preserve">11-46-101005267 </t>
  </si>
  <si>
    <t xml:space="preserve">1244-101165670 </t>
  </si>
  <si>
    <t>Ingeniero Industrial</t>
  </si>
  <si>
    <t>Subdireccion Gestion de la Informacion</t>
  </si>
  <si>
    <t>m_rocioceron@hotmail.com</t>
  </si>
  <si>
    <t>80161504 81161500 81161600 81161700 81101700 81111500</t>
  </si>
  <si>
    <t xml:space="preserve">64-46101003082 </t>
  </si>
  <si>
    <t>Magdalena</t>
  </si>
  <si>
    <t>Aracataca</t>
  </si>
  <si>
    <t>Odontologo con especilaizacion y minimo 12 meses de experiencia Relacionada</t>
  </si>
  <si>
    <t>Odontologo Especialista en Gerencia en Servicios en Salud</t>
  </si>
  <si>
    <t>marolique@hotmail.com</t>
  </si>
  <si>
    <t xml:space="preserve">460-47-994000021178 </t>
  </si>
  <si>
    <t>Titulo profesional en derecho con Postgrado especializacion maestria etc  y 60 meses de experiencia profesional relacionada</t>
  </si>
  <si>
    <t>Abogado Especilaista en Derecho economico</t>
  </si>
  <si>
    <t>Direccion Participacion Ciudadana y Desarrollo Local</t>
  </si>
  <si>
    <t>hmantilla20@hotmail.com</t>
  </si>
  <si>
    <t>80121704 80161504</t>
  </si>
  <si>
    <t>12-46-101020768</t>
  </si>
  <si>
    <t>San Mateo</t>
  </si>
  <si>
    <t>un Abogado con Post grado y minimo 12 meses de experiencia profesional relacionada</t>
  </si>
  <si>
    <t>Abogado Especilaista en Derecho Publico Financiero</t>
  </si>
  <si>
    <t>b_barajas2000@yahoo.es</t>
  </si>
  <si>
    <t xml:space="preserve">15-46-101007604 </t>
  </si>
  <si>
    <t>TItulo profesional en ingenieria  de sistemas y /o ingenieria Electronica o afines</t>
  </si>
  <si>
    <t>Ingeniero de Sistemas Especialista en seguridad de Redes</t>
  </si>
  <si>
    <t>Direccion Administrativa y financiera</t>
  </si>
  <si>
    <t>jjarbelaez@hotmail.com</t>
  </si>
  <si>
    <t xml:space="preserve">15-46-1010107313 </t>
  </si>
  <si>
    <t>Chiquinquira</t>
  </si>
  <si>
    <t>TItulo profesional en ingenieria industrial y/o  de sistemas y /o ingenieria Electronica o afines especializacion y 24 meses de experiencia relacionada</t>
  </si>
  <si>
    <t>Ingeniero de Sistemas Especialista en Diseño de multimedia</t>
  </si>
  <si>
    <t>Direccion Administrativa y Financiera</t>
  </si>
  <si>
    <t>digic56@gmail.com</t>
  </si>
  <si>
    <t xml:space="preserve">62-46-101000565 </t>
  </si>
  <si>
    <t>B+</t>
  </si>
  <si>
    <t>Abogado con Postgrado minimo  12  meses de experiencia profesional relacionada</t>
  </si>
  <si>
    <t xml:space="preserve">abogado Especialista en Derecho publico </t>
  </si>
  <si>
    <t>asesorias@andresyate.com</t>
  </si>
  <si>
    <t xml:space="preserve">15-46-101007016 </t>
  </si>
  <si>
    <t>Tunja</t>
  </si>
  <si>
    <t>Titulo en Ingenieria y afines Especializacion y/o Maestria experiencia minima de 24 meses profesional relacionada</t>
  </si>
  <si>
    <t>Ingeniero metalurgico Especialista en Administracion de empresas</t>
  </si>
  <si>
    <t>Direccion Apoyo al despacho</t>
  </si>
  <si>
    <t>wesanchezh@gmail.com</t>
  </si>
  <si>
    <t xml:space="preserve">12-44-101165588 </t>
  </si>
  <si>
    <t>VALOR MENSUAL</t>
  </si>
  <si>
    <t>Titulo en Economia</t>
  </si>
  <si>
    <t>economista</t>
  </si>
  <si>
    <t>jeva.perez@gmail.com</t>
  </si>
  <si>
    <t xml:space="preserve">305-47-994000012649 </t>
  </si>
  <si>
    <t>Nobsa</t>
  </si>
  <si>
    <t>Titulo en Administrador de empresas</t>
  </si>
  <si>
    <t>Subdireccion Financiera</t>
  </si>
  <si>
    <t>edgardavidzarate@yahoo.es</t>
  </si>
  <si>
    <t xml:space="preserve">17-46-101006814  </t>
  </si>
  <si>
    <t>Titulo en derecho  especializacion minimo 12meses de experiencia profesional relacionada</t>
  </si>
  <si>
    <t>Administrador de Empresas</t>
  </si>
  <si>
    <t xml:space="preserve">Abogado especialista en Derecho administrativo </t>
  </si>
  <si>
    <t>yiolto@hotmail.com</t>
  </si>
  <si>
    <t>Direccion sector Movilidad</t>
  </si>
  <si>
    <t xml:space="preserve">12-44-101166433 </t>
  </si>
  <si>
    <t>Huila</t>
  </si>
  <si>
    <t>Neiva</t>
  </si>
  <si>
    <t>un abogado con postgrado  y minimo 12 meses de experiencia profesional relacionada</t>
  </si>
  <si>
    <t>Abogado especialista en Gestion Tributaria</t>
  </si>
  <si>
    <t>Proceso de Responsabilidad fiscal</t>
  </si>
  <si>
    <t>wilfrandcuenca@hotmail.com</t>
  </si>
  <si>
    <t xml:space="preserve">305-47-994000012799 </t>
  </si>
  <si>
    <t>Licenciado en comunicación audiovisual especializacion y 24 meses de experiencia profesional relacionada</t>
  </si>
  <si>
    <t>80101602 80111601 80161504</t>
  </si>
  <si>
    <t xml:space="preserve">33-44-101167775 </t>
  </si>
  <si>
    <t>Anapoima</t>
  </si>
  <si>
    <t>Titulo profesional en derecho con Postgrado especializacion maestria etc  y 12 meses de experiencia profesional relacionada</t>
  </si>
  <si>
    <t>Abogada especializada en derecho Administrativo</t>
  </si>
  <si>
    <t>Direccion sector Seguridad convivencia y Justicia</t>
  </si>
  <si>
    <t>ytunjano@yahoo.es</t>
  </si>
  <si>
    <t>80101602 80111601 80161504  80151500</t>
  </si>
  <si>
    <t xml:space="preserve">51-44-101009350 </t>
  </si>
  <si>
    <t xml:space="preserve">15-46-101006871 </t>
  </si>
  <si>
    <t>Aquitania</t>
  </si>
  <si>
    <t>Abogado con postgrado y 24 o mas meses de Experiencia profesional relacionada</t>
  </si>
  <si>
    <t>Abogada</t>
  </si>
  <si>
    <t>mairenyvargas@</t>
  </si>
  <si>
    <t xml:space="preserve">17-46-101006174 </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</si>
  <si>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arte de la Dirección Sectorial</t>
  </si>
  <si>
    <t>Abogado especialista en derecho constitucional</t>
  </si>
  <si>
    <t>Direccion de desarrollo Economico Industrial y turismo</t>
  </si>
  <si>
    <t>oscargbalaguera@yahoo.com</t>
  </si>
  <si>
    <t xml:space="preserve">12-46-101018660 </t>
  </si>
  <si>
    <t>Abogado con postgrado y 48 meses o mas de Experiencia</t>
  </si>
  <si>
    <t>lilianakabra68@gmail.com</t>
  </si>
  <si>
    <t xml:space="preserve">12-44-101165770 </t>
  </si>
  <si>
    <t>Tolima</t>
  </si>
  <si>
    <t>Chaparral</t>
  </si>
  <si>
    <t xml:space="preserve">Titulo en arquitectura </t>
  </si>
  <si>
    <t>Arquitecta</t>
  </si>
  <si>
    <t>Subdireccion servicios Generales</t>
  </si>
  <si>
    <t>maivel.d19@hotmail.com</t>
  </si>
  <si>
    <t xml:space="preserve">14-46-101019626 </t>
  </si>
  <si>
    <t>Gameza</t>
  </si>
  <si>
    <t>Bachiller 6 meses de Experiencia relacionada o equivalencia</t>
  </si>
  <si>
    <t>Bachiller</t>
  </si>
  <si>
    <t>Direccion Talento Humano</t>
  </si>
  <si>
    <t>milavegaal@hotmail.com</t>
  </si>
  <si>
    <t>80161501 80161504 80161506</t>
  </si>
  <si>
    <t>18-12- 7857753</t>
  </si>
  <si>
    <t xml:space="preserve">380-47-994000086805 </t>
  </si>
  <si>
    <t>Valle</t>
  </si>
  <si>
    <t>Cali</t>
  </si>
  <si>
    <t>Abogado</t>
  </si>
  <si>
    <t>dicrispevi@hotmail.com</t>
  </si>
  <si>
    <t xml:space="preserve">62-46-101000559 </t>
  </si>
  <si>
    <t>Contratar los servicios profesionales, para apoyar el Proceso de Vigilancia y Control a la Gestión Fiscal de la Dirección de Fiscalización  Sector desarrollo econonomico Industria y Turismo, en cumplimiento al Plan de Auditoría Distrital - PAD Y demás actuaciones fiscales que se realicen por parte de la Dirección Sectorial.</t>
  </si>
  <si>
    <t>Caqueza</t>
  </si>
  <si>
    <t>abogado con especializacion o maestria y minimo 12 meses de experiencia profesional relacionada</t>
  </si>
  <si>
    <t>Direccion Sector Cultura Recreacion Y deporte</t>
  </si>
  <si>
    <t>ysga69@hotmail.com</t>
  </si>
  <si>
    <t>80121704 80111601</t>
  </si>
  <si>
    <t xml:space="preserve">2042883-4 </t>
  </si>
  <si>
    <t>Caqueta</t>
  </si>
  <si>
    <t>Florencia</t>
  </si>
  <si>
    <t>economista con especializacion minimo 12 meses de experiencia profesional relacionada</t>
  </si>
  <si>
    <t>Economista especialista en Administracion de la informaticaeducativa</t>
  </si>
  <si>
    <t>Direccion Tecnica de Planeacion</t>
  </si>
  <si>
    <t>ancizar64@yahoo.com.mx</t>
  </si>
  <si>
    <t xml:space="preserve">80101602 80111601 80161500 </t>
  </si>
  <si>
    <t xml:space="preserve">62-46-101000595 </t>
  </si>
  <si>
    <t>Masculino</t>
  </si>
  <si>
    <t>Abogado especialista en derecho Administrativo y/o derecho Constitucional y/o Gestion Publica 24 meses deexperiencia profesional relacionada</t>
  </si>
  <si>
    <t>Abogado Especialista Derecho administrativo</t>
  </si>
  <si>
    <t>jefe Oficina Asuntos Disciplinarios</t>
  </si>
  <si>
    <t>fabeche@gmail.com</t>
  </si>
  <si>
    <t>O-</t>
  </si>
  <si>
    <t xml:space="preserve">62-46-101000586 </t>
  </si>
  <si>
    <t>Titulo en formacion tecnica o tegnologica en comunicación social y periodismo</t>
  </si>
  <si>
    <t>comunicadora social</t>
  </si>
  <si>
    <t xml:space="preserve">Jefe Oficicna Asesora Comunicaciones </t>
  </si>
  <si>
    <t>vivianarivera2016@hotmail.com</t>
  </si>
  <si>
    <t>80141501 80161504</t>
  </si>
  <si>
    <t xml:space="preserve">62-46-101000592 </t>
  </si>
  <si>
    <t>Fosca</t>
  </si>
  <si>
    <t>Adninistrador de Empresas titulo de postgrado y/o maestria y minimo 12 meses de experiencia profesional relacionada</t>
  </si>
  <si>
    <t xml:space="preserve">Administrador de empresas especialista derecho tributario y aduanero </t>
  </si>
  <si>
    <t>Direccion de Fiscalizacion de cultura recreacion y deporte</t>
  </si>
  <si>
    <t>capardos@gmail.com</t>
  </si>
  <si>
    <t>18-12- 7798321</t>
  </si>
  <si>
    <t>direccion sector cultura Recreacion Y deporte</t>
  </si>
  <si>
    <t>omsalazar@hotmail.com</t>
  </si>
  <si>
    <t>Contratar los servicIos profesionales, para apoyar el Proceso de
vigilancia y Control a la Gestión Fiscal de la Dirección de Fiscalización sector Desarrollo Económico Industria y Turismo, en cumplimiento al Plan de Auditoria Distrital - PAD Y demás actuaciones fiscales que se realicen por parte de la Dirección Sectorial</t>
  </si>
  <si>
    <t>Nariño</t>
  </si>
  <si>
    <t>Pasto</t>
  </si>
  <si>
    <t>Titulo en derecho  especializacion en derecho Administrativo constitucional y afines 12 meses de experiencia profesional relacionada</t>
  </si>
  <si>
    <t>Abogada especializada en derecho Publico</t>
  </si>
  <si>
    <t>Direccion de fiscalizacion sector Desarrollo Economico Industrial y Turismo</t>
  </si>
  <si>
    <t>marybelcordobayahoo.es</t>
  </si>
  <si>
    <t xml:space="preserve">2039171-8 </t>
  </si>
  <si>
    <t>La Plata</t>
  </si>
  <si>
    <t>Titulo en Psicologia especializacion o maestria y minimo 48 meses de experiencia profesional relacionada</t>
  </si>
  <si>
    <t>psicologa Especilaista en Gerencia de instituciones de seguridad social en salud</t>
  </si>
  <si>
    <t>Direccion sector Salud</t>
  </si>
  <si>
    <t>luneyctf@yahoo.com</t>
  </si>
  <si>
    <t>CB-CD-176-2018</t>
  </si>
  <si>
    <t xml:space="preserve">62-46-101000577 </t>
  </si>
  <si>
    <t>Chiscas</t>
  </si>
  <si>
    <t>abogado especialista minimo 24 meses de experiencia profesional relacionada</t>
  </si>
  <si>
    <t>Direccion sector Servicios Publicos</t>
  </si>
  <si>
    <t>wlozano.abogado@gmail.com</t>
  </si>
  <si>
    <t xml:space="preserve">AA 005917 </t>
  </si>
  <si>
    <t>Moniquira</t>
  </si>
  <si>
    <t>Direccion sector Educacion</t>
  </si>
  <si>
    <t>catacamacho87@gmail.com</t>
  </si>
  <si>
    <t>12 feberero 2018</t>
  </si>
  <si>
    <t xml:space="preserve">14-44-101097495 </t>
  </si>
  <si>
    <t>Risaralda</t>
  </si>
  <si>
    <t>Marsella</t>
  </si>
  <si>
    <t>Titulo administrador de empresas especializacion y minimo 24 meses de experiencia</t>
  </si>
  <si>
    <t>Administrador de Empresas especialista en gerencia administrativa y financiera publica</t>
  </si>
  <si>
    <t>DireccionFiscalizacion sector Hacienda</t>
  </si>
  <si>
    <t>paducruz2002@yahoo.es</t>
  </si>
  <si>
    <t>Duitama</t>
  </si>
  <si>
    <t>abogado especialista minimo 24 meses o mas  de experiencia profesional relacionada</t>
  </si>
  <si>
    <t>Subdirector del Proceso de Reponsabilidad Fiscal</t>
  </si>
  <si>
    <t>olmarina2@yahoo.es</t>
  </si>
  <si>
    <t>Andrea Guzman</t>
  </si>
  <si>
    <t xml:space="preserve">NB 100085366    </t>
  </si>
  <si>
    <t>Casanare</t>
  </si>
  <si>
    <t>Yopal</t>
  </si>
  <si>
    <t>abogado con postgado y 48 o mas meses de experiencia profesional relacionada</t>
  </si>
  <si>
    <t>abogado especialista en Gobierno y gerencia territorial magister en direccion de desarrollo local</t>
  </si>
  <si>
    <t>Subdireccion proceso de responsabilidad fiscal</t>
  </si>
  <si>
    <t>alejogutierrez_boyaca@yahoo.com.es</t>
  </si>
  <si>
    <t>Aabogao especialista en Hacienda publica</t>
  </si>
  <si>
    <t>Gerencia Proceso de  Responsabilidad Fiscal</t>
  </si>
  <si>
    <t>marcelomarcantoni@gmail.com</t>
  </si>
  <si>
    <t>380-47-994000087459</t>
  </si>
  <si>
    <t>un comunicador social y periodismo</t>
  </si>
  <si>
    <t>Comunicadora social y periodista</t>
  </si>
  <si>
    <t xml:space="preserve">Jefe oficina asesora comunicaciones </t>
  </si>
  <si>
    <t>alejandra.m.davila@gmail.com</t>
  </si>
  <si>
    <t>Maria fernanda Mora</t>
  </si>
  <si>
    <t>80141501 80161504 80101505</t>
  </si>
  <si>
    <t>Purificacion</t>
  </si>
  <si>
    <t>Abogado especializacion y minimo 24 meses de experiencia profesional relacionada</t>
  </si>
  <si>
    <t>Abogado especialista en contratacion estatal</t>
  </si>
  <si>
    <t>Direccion sector integracion social</t>
  </si>
  <si>
    <t>riguzman2006@hotmail.com</t>
  </si>
  <si>
    <t>80101602 80111600 80121700 80161500</t>
  </si>
  <si>
    <t>Cajica</t>
  </si>
  <si>
    <t>A-</t>
  </si>
  <si>
    <t>Titulo Profesional en contaduria y7o administracion Publica titulo de maestria en administracion publica y/o gerencia Publica a fin al control fiscal experiencia de 72  meses de experiencia profesional relacionada</t>
  </si>
  <si>
    <t>Contador Publico</t>
  </si>
  <si>
    <t>Audotoria Fiscal Ante la Contraloria de Bogota</t>
  </si>
  <si>
    <t>susymart18@gmail.com</t>
  </si>
  <si>
    <t>80101500 80101600 84111600 84111700</t>
  </si>
  <si>
    <t xml:space="preserve">economista  </t>
  </si>
  <si>
    <t>Economista</t>
  </si>
  <si>
    <t>Direccion sector Gobierno</t>
  </si>
  <si>
    <t>nubiayolanda@hotmail.com</t>
  </si>
  <si>
    <t xml:space="preserve">305-47-994000012641 </t>
  </si>
  <si>
    <t>Villeta</t>
  </si>
  <si>
    <t>abogado</t>
  </si>
  <si>
    <t>lvinzoncamacho33@gmail.com</t>
  </si>
  <si>
    <t xml:space="preserve">31 GU129131 </t>
  </si>
  <si>
    <t>Algeciras</t>
  </si>
  <si>
    <t xml:space="preserve">Bachiller 18 meses de Experiencia relacionada </t>
  </si>
  <si>
    <t>jasaro55@hotmail.com</t>
  </si>
  <si>
    <t xml:space="preserve">33-46-101009709 </t>
  </si>
  <si>
    <t>Formacion Tecnica o tecnologica y 24 meses de experiencia relacionada</t>
  </si>
  <si>
    <t xml:space="preserve">Subdireccion servicios de generales </t>
  </si>
  <si>
    <t>senaetb5-17@hotmail.com</t>
  </si>
  <si>
    <t>Titulo en Ingenieria aeronautica</t>
  </si>
  <si>
    <t xml:space="preserve">Direccion sector Seguridad y convivencia </t>
  </si>
  <si>
    <t>raulvelasco78@hotmail.com</t>
  </si>
  <si>
    <t>Ingeniero aeronautico</t>
  </si>
  <si>
    <t>Edna Ovalle</t>
  </si>
  <si>
    <t xml:space="preserve">17-46-101006843 </t>
  </si>
  <si>
    <t>Ibague</t>
  </si>
  <si>
    <t>Bachiller Tecnico</t>
  </si>
  <si>
    <t>Subdireccion de recursos materiales</t>
  </si>
  <si>
    <t>ricardovalramigmail.com</t>
  </si>
  <si>
    <t xml:space="preserve">15-44-101192343 </t>
  </si>
  <si>
    <t>Lenguazaque</t>
  </si>
  <si>
    <t>Abogado especialista en derecho administrativo</t>
  </si>
  <si>
    <t>javiercortes7@hotmail.com</t>
  </si>
  <si>
    <t>Subdireccion de responsabilidad fiscal</t>
  </si>
  <si>
    <t xml:space="preserve">62-44-101007106 </t>
  </si>
  <si>
    <t>periodista y comunicador social</t>
  </si>
  <si>
    <t>periodista</t>
  </si>
  <si>
    <t>Jefe oficina asesora de Comunicaciones</t>
  </si>
  <si>
    <t>jorgeabarrera@gmail.com</t>
  </si>
  <si>
    <t>62-46-101000579</t>
  </si>
  <si>
    <t>BACHILLER</t>
  </si>
  <si>
    <t>laurasimonreyes93@outlook.es</t>
  </si>
  <si>
    <t>apoyo al despacho</t>
  </si>
  <si>
    <t>BACHILLER experiencia Minima de diesiocho (18) meses de experiencia relacionada</t>
  </si>
  <si>
    <t>25 de enero de 2018</t>
  </si>
  <si>
    <t>11 de julio de 1978</t>
  </si>
  <si>
    <t>Rondon</t>
  </si>
  <si>
    <t>Profesional en derecho con especializacion</t>
  </si>
  <si>
    <t>DIRECCION DE TALENTO HUMANO</t>
  </si>
  <si>
    <t>saroboro29@hotmail.com</t>
  </si>
  <si>
    <t>natural</t>
  </si>
  <si>
    <t>26 de enero de 2018</t>
  </si>
  <si>
    <t>80101602 80101601 80101504 80101500</t>
  </si>
  <si>
    <t>01 de febrero de 2018</t>
  </si>
  <si>
    <t>Direccion sector gobierno</t>
  </si>
  <si>
    <t>Profesional en derecho con especializacionMinimo veinticuatro (24) meses de experiencia profesional relacionada</t>
  </si>
  <si>
    <t>62-46-101000575</t>
  </si>
  <si>
    <t>26 DE ENERO 2018</t>
  </si>
  <si>
    <t>25 DE ENERO DE 2018</t>
  </si>
  <si>
    <t>Atlantico</t>
  </si>
  <si>
    <t>Barranquilla</t>
  </si>
  <si>
    <t>Subdirecion de planeacion</t>
  </si>
  <si>
    <t>edgarpimientagalvan@gmail.com</t>
  </si>
  <si>
    <t>80101602 80111601 80161504 80101500 93151501</t>
  </si>
  <si>
    <t>Ingeniero Industrial minimo doce (12) meses de experiencia profesional relacionada</t>
  </si>
  <si>
    <t xml:space="preserve">17-44-101161951 </t>
  </si>
  <si>
    <t>Guaviare</t>
  </si>
  <si>
    <t>San Jose del Guaviare</t>
  </si>
  <si>
    <t xml:space="preserve">bachiller 12  meses de Experiencia relacionada </t>
  </si>
  <si>
    <t>Bachiller comercial</t>
  </si>
  <si>
    <t>Subdireccion de servicios generales</t>
  </si>
  <si>
    <t>midulre06@hotmail.com</t>
  </si>
  <si>
    <t>Contratar la prestación de servicios de un bachiller para adelantar y
desarrollar actividades propias de la Subdirección de Servicios
Generales en Ia oficina de radicación y Correspondencia de la
Contraloria de Boqotá D.C.</t>
  </si>
  <si>
    <t>1244-101166442</t>
  </si>
  <si>
    <t>Venezuela</t>
  </si>
  <si>
    <t>Valencia</t>
  </si>
  <si>
    <t xml:space="preserve">Titulo en finanzas y/o relaciones internacionales </t>
  </si>
  <si>
    <t>Profesional en  Finanzas y relaciones internacionales</t>
  </si>
  <si>
    <t>direccion de apoyo al despacho</t>
  </si>
  <si>
    <t>rodrigoarenasmayaudon@gmail.com</t>
  </si>
  <si>
    <t xml:space="preserve">17-44-101161651 </t>
  </si>
  <si>
    <t>Venadillo</t>
  </si>
  <si>
    <t>Titulo en derecho especializacion o maestria y 12 meses de experiencia relacionada</t>
  </si>
  <si>
    <t xml:space="preserve">abogado  especialista en ciencias penales </t>
  </si>
  <si>
    <t>Direccion de reaccion Inmediata</t>
  </si>
  <si>
    <t>sotoabogadosasociados@hotmail.com</t>
  </si>
  <si>
    <t xml:space="preserve">14-44-101097536 </t>
  </si>
  <si>
    <t>Caldas</t>
  </si>
  <si>
    <t>Samana</t>
  </si>
  <si>
    <t>Contador Publico con especializacion maestria minimo 12 meses experiencia profesional relacionada</t>
  </si>
  <si>
    <t>Contador Publico especialista en control de gestion y revisoria fiscal</t>
  </si>
  <si>
    <t>jorelgi@gmail.com</t>
  </si>
  <si>
    <t>80101602 80111601 80111601 80161504 80161500</t>
  </si>
  <si>
    <t xml:space="preserve">15-44-101192995 </t>
  </si>
  <si>
    <t xml:space="preserve">relaciones internacionales </t>
  </si>
  <si>
    <t>internacionalista</t>
  </si>
  <si>
    <t>Direccion Fiscalizacion Sector Gobierno</t>
  </si>
  <si>
    <t>vanerocha40@hotmail.com</t>
  </si>
  <si>
    <t>Abogado con especializacion y 24 meses de experiencia profesional relacionada</t>
  </si>
  <si>
    <t>Abogado  con especilaizacion y 12 meses de Experiencia profesional relacionada</t>
  </si>
  <si>
    <t>SUSPENSIONES</t>
  </si>
  <si>
    <t>CESIONES</t>
  </si>
  <si>
    <t>No SUSPENSION</t>
  </si>
  <si>
    <t>FECHA SUSPENSION</t>
  </si>
  <si>
    <t>PLAZO SUSPENSION</t>
  </si>
  <si>
    <t>FECHA REINICIO</t>
  </si>
  <si>
    <t>NUEVA FECHA TERMINACION</t>
  </si>
  <si>
    <t>No. CESIÓN</t>
  </si>
  <si>
    <t>FECHA DE CESIÓN</t>
  </si>
  <si>
    <t>CESIONARIO</t>
  </si>
  <si>
    <t>CEDULA O NIT</t>
  </si>
  <si>
    <t>PROFESION</t>
  </si>
  <si>
    <t>POSGRADO</t>
  </si>
  <si>
    <t>TELEFONO</t>
  </si>
  <si>
    <t>FECHA AFILIACION ARL</t>
  </si>
  <si>
    <t>FECHA APROBACION POLIZA</t>
  </si>
  <si>
    <t>FECHA INICIO</t>
  </si>
  <si>
    <t xml:space="preserve">62-46-101000567 </t>
  </si>
  <si>
    <t xml:space="preserve">Boyaca </t>
  </si>
  <si>
    <t xml:space="preserve">Titulo en Contaduria Publica con especializacion experiencia minima de doce (12) meses según perfil  </t>
  </si>
  <si>
    <t xml:space="preserve">NB-100085371 </t>
  </si>
  <si>
    <t>Contratar los servicios profesionales -abogados - para que adelanten los procesos de responsabilidad fiscal que se tramitan en la Contraloria de Bogotá</t>
  </si>
  <si>
    <t>Honda</t>
  </si>
  <si>
    <t>Profesional en  Derecho con Postgrado experiencia minima de (12) meses profesional relacionada</t>
  </si>
  <si>
    <t>Profesional en Drecho especializado en Procedimiento Penal</t>
  </si>
  <si>
    <t>Subdireccion Responsabilidad Fiscal</t>
  </si>
  <si>
    <t>jricardog27@gmail.com</t>
  </si>
  <si>
    <t xml:space="preserve">62-46-101000397 </t>
  </si>
  <si>
    <t xml:space="preserve"> 23 ENERO 2018</t>
  </si>
  <si>
    <t xml:space="preserve">Quipile </t>
  </si>
  <si>
    <t xml:space="preserve">Titulo en Dercho con posgrado experiencia minima de (48) meses profesional especializada </t>
  </si>
  <si>
    <t>Abogado con Posgrado en Derecho Publico</t>
  </si>
  <si>
    <t>Proceso Responsabilidad Fiscal</t>
  </si>
  <si>
    <t>jhonsierrasierra@hotmail.com</t>
  </si>
  <si>
    <t>NB 100085791</t>
  </si>
  <si>
    <t>Contratar los servicios profesionales, para apoyar el Proceso de
Vigilancia y Control aLa Gestión Fiscal de la Dirección de Fiscalización sector Movilidad, en cumplimiento al Plan de Auditoria Distrital - PAD Y demás actuaciones fiscales que se realicen por parte de la Dirección Sectorial</t>
  </si>
  <si>
    <t>Cesar</t>
  </si>
  <si>
    <t>Valledupar</t>
  </si>
  <si>
    <t>Titulo en Arquitectura con especializacion minima de doce(12) meses de experiencia profesional relacionada</t>
  </si>
  <si>
    <t>Arquitecto especializado  en Planificacion y Administracion del Desarrollo Regional.</t>
  </si>
  <si>
    <t>Direccion Sector Movilidad</t>
  </si>
  <si>
    <t>convenio7@hotmail.com</t>
  </si>
  <si>
    <t>80100602 80111601 80161504 80161500</t>
  </si>
  <si>
    <t>Directora Sector Movilidad</t>
  </si>
  <si>
    <t xml:space="preserve">Titulo en Derecho  minimo de doce (12) meses de experiencia profesional relacionada </t>
  </si>
  <si>
    <t>Abogado especialista en Derecho Administrativo</t>
  </si>
  <si>
    <t>Direccion de Fiscalizacion Sector Hacienda</t>
  </si>
  <si>
    <t>maryoriscarrillo50@hotmail.com</t>
  </si>
  <si>
    <t>80101602 80111601 80161504 80161500 80121704</t>
  </si>
  <si>
    <t>33-46-101009076</t>
  </si>
  <si>
    <t>Titulo Profesional en Ingenieria de Sistemas y/o Ingenieria Electronica o afines especializacion con esperiencia minima de doce (12) meses relacionada</t>
  </si>
  <si>
    <t>Ingeniero Electronico especializado en Regulacion y Gestion de las Telecomunicaciones y Nuevas Tecnologias.</t>
  </si>
  <si>
    <t>Direccion de Tecnologia y las Comunicaciones</t>
  </si>
  <si>
    <t>johnny_teno@hotmail.com</t>
  </si>
  <si>
    <t>81161504 81151500 81161600 81161700 81101700 81111500</t>
  </si>
  <si>
    <t xml:space="preserve">GU-046365 </t>
  </si>
  <si>
    <t>Abogado con posgrado y veintiacutro (24) o mas meses de experiencia profesional relacioanda</t>
  </si>
  <si>
    <t xml:space="preserve">Profesional en Derecho especializado  en Derecho  Administraivo y Contratacion Estatal </t>
  </si>
  <si>
    <t>manuelmejiaq@hotmail.com</t>
  </si>
  <si>
    <t>bogota</t>
  </si>
  <si>
    <t>Titulo en Derecho</t>
  </si>
  <si>
    <t>colombiaher@yahoo.com</t>
  </si>
  <si>
    <t>11-44-101119995</t>
  </si>
  <si>
    <t>Bachiller con dieciocho (18) meses de experiencia relacionada</t>
  </si>
  <si>
    <t>Bachiller Tecnologico</t>
  </si>
  <si>
    <t>Subdireccion Servicios Generales</t>
  </si>
  <si>
    <t>Fabianel902@hotmail.com</t>
  </si>
  <si>
    <t xml:space="preserve">GU-129161 </t>
  </si>
  <si>
    <t>YESIKA ALEJANDRA MEDINA CIFUENTES</t>
  </si>
  <si>
    <t>Bachiller con seis (6) meses de experiencia relacionada</t>
  </si>
  <si>
    <t>Bachiller Academico</t>
  </si>
  <si>
    <t>Norte de Santander</t>
  </si>
  <si>
    <t>Cucuta</t>
  </si>
  <si>
    <t>Bachiller Academico con enfasis en comercio</t>
  </si>
  <si>
    <t>Subdirecion Servicios Generales</t>
  </si>
  <si>
    <t>nixondcisneros@hotmail.com</t>
  </si>
  <si>
    <t>Contratar la prestación de servicios de apoyo para las actividades relacionadas con la aplicación del proceso de Gestión Documental de la Contraloria de Bogotá D.C.</t>
  </si>
  <si>
    <t>MABEL XIOMARA QUIÑONES MORENO</t>
  </si>
  <si>
    <t>Meta</t>
  </si>
  <si>
    <t>Villavicencio</t>
  </si>
  <si>
    <t xml:space="preserve">Bachiller Academico </t>
  </si>
  <si>
    <t xml:space="preserve">12-46-101020209 </t>
  </si>
  <si>
    <t xml:space="preserve">JUAN CARLOS CAICEDO BUELVAS </t>
  </si>
  <si>
    <t>Bolivar</t>
  </si>
  <si>
    <t>San Juan Nepomuceno</t>
  </si>
  <si>
    <t>AB+</t>
  </si>
  <si>
    <t>Abogado especializado minimo doce (12) meses de esperiencia profesional relacionada</t>
  </si>
  <si>
    <t>Abogado Especializado en Derecho Publico</t>
  </si>
  <si>
    <t>J26.caicedo@Gmail.com</t>
  </si>
  <si>
    <t>21-46-101005317</t>
  </si>
  <si>
    <t xml:space="preserve">bogota </t>
  </si>
  <si>
    <t xml:space="preserve">Maestra en Arte, concentracion,Proyectos Culturales </t>
  </si>
  <si>
    <t>Direccion Setor Cultura, Recreacion y Deporte.</t>
  </si>
  <si>
    <t>ma.restrepo65@uniands.edu.co</t>
  </si>
  <si>
    <t>96-46-101001547</t>
  </si>
  <si>
    <t>Contratar la prestación de servicios de un bachiller para que apoye en la atención del conmutador y telefonia de la entidad, asi como en la distribución y ordenación de la correspondencia que se radica en el área de radicación y correspondencia de la entidad.</t>
  </si>
  <si>
    <t>ANGELA MARIA GARCIA CAMACHO</t>
  </si>
  <si>
    <t>Soata</t>
  </si>
  <si>
    <t>Bachiller con seis (6) meses de esperiencia relacionada</t>
  </si>
  <si>
    <t>Bachller Academico</t>
  </si>
  <si>
    <t>Angeluz010@hotmail.com</t>
  </si>
  <si>
    <t>33-46-101010100</t>
  </si>
  <si>
    <t xml:space="preserve">Bogota </t>
  </si>
  <si>
    <t xml:space="preserve">Administrador de Empresas especializado con experiencia minima de sesenta (60) meses profesional relacionada </t>
  </si>
  <si>
    <t xml:space="preserve">Administrador de Empresas Especializado en Finanzas </t>
  </si>
  <si>
    <t>j.mlamus2@hotmail.com</t>
  </si>
  <si>
    <t>80101602 80111601 80161504 80161500 80101500</t>
  </si>
  <si>
    <t xml:space="preserve">12-46-101020857 </t>
  </si>
  <si>
    <t>luispineda55@yahoo.es</t>
  </si>
  <si>
    <t xml:space="preserve">51-46-101001622  </t>
  </si>
  <si>
    <t>Contratar la prestación de servicios profesionales  -abogados- para que adelanten los procesos de responsabilidad fiscal que se tramitan en la Contraloria de Bogotá.</t>
  </si>
  <si>
    <t>boyaca</t>
  </si>
  <si>
    <t>tunja</t>
  </si>
  <si>
    <t xml:space="preserve">Titulo en Derecho con especializacion y minimo doce (12) meses de experiencia profesional relacionada. </t>
  </si>
  <si>
    <t>Abogado con especializacion en Derecho Constitucional y Magister en Derecho Administrativo.</t>
  </si>
  <si>
    <t>Subdireccion del Proceso de Responsabilidad Fiscal</t>
  </si>
  <si>
    <t>Kkata21@hotmail.com</t>
  </si>
  <si>
    <t xml:space="preserve">1546-101006831 </t>
  </si>
  <si>
    <t>Flandes</t>
  </si>
  <si>
    <t>minima doce(12) meses de experiencia profesional relacionada</t>
  </si>
  <si>
    <t>Profesional, Especialista Ciencias Fisicas y Gerencia Publica</t>
  </si>
  <si>
    <t>noeldario54@gmail.com</t>
  </si>
  <si>
    <t>Enrique Torres</t>
  </si>
  <si>
    <t>Contratar los servicios profesionales, para apoyar el Proceso de
Vigilancia y Control a la Gestión Fiscal de la Direccion de Fiscalización
Sector Desarrollo Económico Industrial y Turismo, en cumplimiento al Plan de Auditoria Distrital - PAD Y demás actuaciones fiscales que se realicen por parte de la Dirección Sectorial.</t>
  </si>
  <si>
    <t>6,000,000</t>
  </si>
  <si>
    <t>42,000,000</t>
  </si>
  <si>
    <t xml:space="preserve">Doce (12) meses de experiencia profesional relacionada </t>
  </si>
  <si>
    <t xml:space="preserve">Abogado, Especialista en Derecho Administrativo </t>
  </si>
  <si>
    <t xml:space="preserve">Direccion Desarrollo Economico Industrial y Turismo </t>
  </si>
  <si>
    <t>gusramir23@hotmail.com</t>
  </si>
  <si>
    <t xml:space="preserve">51-46-101001266  </t>
  </si>
  <si>
    <t xml:space="preserve">Minima veinticuatro (24) meses de experiencia relacionada </t>
  </si>
  <si>
    <t xml:space="preserve">Ingeniero Civil, Especializacion en Infraestructura Vial </t>
  </si>
  <si>
    <t>raulandres17@gmail.com</t>
  </si>
  <si>
    <t xml:space="preserve">15-46-101007137  </t>
  </si>
  <si>
    <t>7,600,000</t>
  </si>
  <si>
    <t>53,200,000</t>
  </si>
  <si>
    <t xml:space="preserve">Norte de Santander </t>
  </si>
  <si>
    <t xml:space="preserve">Ingeniero de Sistemas, Especializacion: Gestion Tecnologica </t>
  </si>
  <si>
    <t>sergio.rodriguez56@gmail.com</t>
  </si>
  <si>
    <t>80161504 81161500 81161600 87761700 81101700 81111500</t>
  </si>
  <si>
    <t>No Aplica</t>
  </si>
  <si>
    <t xml:space="preserve">Arquitecto  </t>
  </si>
  <si>
    <t>felix.bonells@gmail.com</t>
  </si>
  <si>
    <t xml:space="preserve">540-47-994000007062 </t>
  </si>
  <si>
    <t xml:space="preserve">Contratar la prestacion de servicios profesionales -abogados- para que adelanten los procesos de responsabilidad fiscal que se tramitan en la Contraloría de Bogotá. </t>
  </si>
  <si>
    <t xml:space="preserve">Abogado, especializado en Derecho Constitucional y Administrativo </t>
  </si>
  <si>
    <t>raulsaadegomez@gmail.com</t>
  </si>
  <si>
    <t xml:space="preserve">12-46-101019186 </t>
  </si>
  <si>
    <t>Bogotá</t>
  </si>
  <si>
    <t xml:space="preserve">Subdireccion de Recursos Materiales </t>
  </si>
  <si>
    <t>diana.j.rico@gmail.com</t>
  </si>
  <si>
    <t>3118718631 3114852116</t>
  </si>
  <si>
    <t xml:space="preserve">33-46-101009699 </t>
  </si>
  <si>
    <t xml:space="preserve">Contratar la prestacion de servicios profesionales, para promover el uso adecuado, mejoramiento, seguimiento y adopcion de herramientas o estrategias tecnologicas para el cumplimiento de los procesos misionales de la Contraloria de Bogotà, D,C. </t>
  </si>
  <si>
    <t>7,000,000</t>
  </si>
  <si>
    <t>49,000,000</t>
  </si>
  <si>
    <t>17-041978</t>
  </si>
  <si>
    <t>Profesional, Especialista en Gestion Tecnològica</t>
  </si>
  <si>
    <t xml:space="preserve">Direccion de Tecnologìa de la Informaciòn y las Comunicaciones </t>
  </si>
  <si>
    <t>fredalex17@yahoo.com</t>
  </si>
  <si>
    <t>3102743089-3112960374</t>
  </si>
  <si>
    <t xml:space="preserve">NB-100086689 </t>
  </si>
  <si>
    <t>Belen</t>
  </si>
  <si>
    <t>48 o mas meses de experiencia profesional relacionada</t>
  </si>
  <si>
    <t>Abogado Especializado en Derecho Publico y Administrativo</t>
  </si>
  <si>
    <t xml:space="preserve">Subdireccion del Proceso de Responsabilidad Fiscal </t>
  </si>
  <si>
    <t>wilmerlealabril@gmail.com</t>
  </si>
  <si>
    <t>Madrid</t>
  </si>
  <si>
    <t>Minima sesenta (60) meses de experiencia profesionak relacionada</t>
  </si>
  <si>
    <t>Abogado,Especialista en Derecho Administrativo</t>
  </si>
  <si>
    <t>dprojas3@gmail.com</t>
  </si>
  <si>
    <t>12-44-101166851</t>
  </si>
  <si>
    <t>1,600,000</t>
  </si>
  <si>
    <t>11,200,000</t>
  </si>
  <si>
    <t>Bogotà</t>
  </si>
  <si>
    <t xml:space="preserve">Bachiller sin Experiencia </t>
  </si>
  <si>
    <t>Angelatatiana27@gmail.com</t>
  </si>
  <si>
    <t xml:space="preserve">51-46-101001571  </t>
  </si>
  <si>
    <t>5,000,000</t>
  </si>
  <si>
    <t>30,000,000</t>
  </si>
  <si>
    <t xml:space="preserve">Minima de doce (12) meses de experiencia profecional relacionada </t>
  </si>
  <si>
    <t xml:space="preserve">Contador Publico , Especialista en Revisorìa Fiscal </t>
  </si>
  <si>
    <t>Subdireccion Hàbitat</t>
  </si>
  <si>
    <t>julima64@gmail.com</t>
  </si>
  <si>
    <t>80101602 80111600 80121700 80161500 84111500</t>
  </si>
  <si>
    <t xml:space="preserve">26 GU006347  </t>
  </si>
  <si>
    <t xml:space="preserve">Abogado, Especializado en Derecho Contractual y Relaciones </t>
  </si>
  <si>
    <t xml:space="preserve">Subdireccion Control Urbano </t>
  </si>
  <si>
    <t>luishenry.abogado@gmail.com</t>
  </si>
  <si>
    <t>Cuarenta y ocho (48) meses de experiencia profesional relacionada</t>
  </si>
  <si>
    <t xml:space="preserve">Economista especialista en Planeacion y Gestion del Desarrollo </t>
  </si>
  <si>
    <t>yurynil@yahoo.es</t>
  </si>
  <si>
    <t xml:space="preserve">64-46-101002802 </t>
  </si>
  <si>
    <t xml:space="preserve">Oficina Asesora de Comunicaciones </t>
  </si>
  <si>
    <t>milelopezperiodista@gmial.com</t>
  </si>
  <si>
    <t xml:space="preserve">26 GU 006376 </t>
  </si>
  <si>
    <t>9,000,000</t>
  </si>
  <si>
    <t>45,000,000</t>
  </si>
  <si>
    <t>(Especializacion Maestria) 48 meses de experiencia profesional relacionada</t>
  </si>
  <si>
    <t xml:space="preserve">Igeniero Civil, Especialista en Infraestructura </t>
  </si>
  <si>
    <t xml:space="preserve">Direccion de Reaccion Inmedata </t>
  </si>
  <si>
    <t xml:space="preserve">14-46-101020812  </t>
  </si>
  <si>
    <t>36,000,000</t>
  </si>
  <si>
    <t>Tibana</t>
  </si>
  <si>
    <t>Doce(12) meses sde experiencia profesional relacionada</t>
  </si>
  <si>
    <t xml:space="preserve">Abogado, Especialesta </t>
  </si>
  <si>
    <t xml:space="preserve">Direccion de Servicios Publicos </t>
  </si>
  <si>
    <t>nelsonjimenez@hotmail.com</t>
  </si>
  <si>
    <t xml:space="preserve">62-46-101000588  </t>
  </si>
  <si>
    <t xml:space="preserve">Santa Marta </t>
  </si>
  <si>
    <t xml:space="preserve">Participaciòn Ciudadana y Desarrollo Local </t>
  </si>
  <si>
    <t>juankb280979@hotmail.com</t>
  </si>
  <si>
    <t>80101602 80111601</t>
  </si>
  <si>
    <t xml:space="preserve">11-46-101005222 </t>
  </si>
  <si>
    <t>Minima de veinticuatro (24) meses de experiencia profesional relacionada</t>
  </si>
  <si>
    <t xml:space="preserve">Economista, Especialista en Finanzas Privadas </t>
  </si>
  <si>
    <t xml:space="preserve">Subdireccion de Fiscalizacion Habitad y ambiente </t>
  </si>
  <si>
    <t>libardo4@yahoo.es</t>
  </si>
  <si>
    <t>80101600 80111600 80121700 80161500</t>
  </si>
  <si>
    <t xml:space="preserve">36-GU-049596 </t>
  </si>
  <si>
    <t>ENERO 27 2018</t>
  </si>
  <si>
    <t xml:space="preserve">Santa Rosa de Viterbo </t>
  </si>
  <si>
    <t xml:space="preserve">Odontologo Especialista en Gestion Publica </t>
  </si>
  <si>
    <t xml:space="preserve">Direccion Sector Salud </t>
  </si>
  <si>
    <t>Nelson.gonzalezup@gmail.com</t>
  </si>
  <si>
    <t>33-44-101167773</t>
  </si>
  <si>
    <t>Cacota</t>
  </si>
  <si>
    <t>Fonoaudiòloga</t>
  </si>
  <si>
    <t>audiologadarilenigauta@hotmail.com</t>
  </si>
  <si>
    <t>11-46-101005299</t>
  </si>
  <si>
    <t>1,800,000</t>
  </si>
  <si>
    <t>12,600,000</t>
  </si>
  <si>
    <t>zandy.ibarra06@gmail.com</t>
  </si>
  <si>
    <t>Ortega</t>
  </si>
  <si>
    <t xml:space="preserve">Administrador Piblico, Espercialista en Gerencia Social </t>
  </si>
  <si>
    <t xml:space="preserve">Direccion Apoyo al  Despacho </t>
  </si>
  <si>
    <t>fredyenriquechala@hotmail.com</t>
  </si>
  <si>
    <t xml:space="preserve">12-46-101020677  </t>
  </si>
  <si>
    <t>Contratar de servicios profesionales para apoyar a la Dirección de Participación Ciudadana y Desarrollo Local en el apoyo de acciones ciudadanas especiales ciudadanía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 Bogotá D.C.</t>
  </si>
  <si>
    <t>Antioquia</t>
  </si>
  <si>
    <t>Medellin</t>
  </si>
  <si>
    <t>Setenta y dos (72) meses de experiencia profesional relacionada</t>
  </si>
  <si>
    <t>Abogado, Especialista en Derecho Publico</t>
  </si>
  <si>
    <t xml:space="preserve">Direccion de Participacion Ciudadana y Desarrollo Local </t>
  </si>
  <si>
    <t>jaiver@une.net.co</t>
  </si>
  <si>
    <t>26- GU006373</t>
  </si>
  <si>
    <t xml:space="preserve">Contador Publico, Especialista en Control de Gestion y Revisoria Fiscal </t>
  </si>
  <si>
    <t xml:space="preserve">Direccion de Participacion Ciudadana </t>
  </si>
  <si>
    <t>jairohmesa1@gmail.com</t>
  </si>
  <si>
    <t xml:space="preserve">51-46-101001645 </t>
  </si>
  <si>
    <t>Abogado, Especializacion en Derecho Penal y Procedimientos Penales</t>
  </si>
  <si>
    <t>porrassandoval49@gmail.com</t>
  </si>
  <si>
    <t xml:space="preserve">62-46-101000594 </t>
  </si>
  <si>
    <t>FEB 01 2018</t>
  </si>
  <si>
    <t xml:space="preserve">Comunicador Social </t>
  </si>
  <si>
    <t>tuscocoslibres@gmail.com</t>
  </si>
  <si>
    <t>NB-100085328</t>
  </si>
  <si>
    <t>Titulo en Derecho con postgrado minimo veinticuatro (24) meses de experiencia profesional relacionada.</t>
  </si>
  <si>
    <t>Abogado especializado en Derecho de Familia</t>
  </si>
  <si>
    <t>Subdirecion del Proceso de Responsabilidad Fiscal</t>
  </si>
  <si>
    <t>patricia.alvaradogomez@yahoo.com</t>
  </si>
  <si>
    <t>Contratar los servicios profesionales -abogados- para que adelanten los procesos de responsabilidad fiscal que se tramitan en la Contraloría de
Bogotá.</t>
  </si>
  <si>
    <t>BEHIMER LEONARDO VELANDlA VELANDlA</t>
  </si>
  <si>
    <t xml:space="preserve">Titulo en Derecho </t>
  </si>
  <si>
    <t>Direccion de Proceso de Responsabilidad Fiscal y Jurisdiccion Coactiva</t>
  </si>
  <si>
    <t xml:space="preserve">2034179-3 </t>
  </si>
  <si>
    <t>Contratar la prestación de servicios profesionales para apoyar en materia de derecho administrativo las actuaciones fiscales de competencia de la Dirección de Reacción Inmediata.</t>
  </si>
  <si>
    <t>Facatativa</t>
  </si>
  <si>
    <t>Abogado con especializacion en Derecho de la Empresa, Derecho Comercial y especialista en avaluos</t>
  </si>
  <si>
    <t>magdacecilia.bustos@gmail.com</t>
  </si>
  <si>
    <t>sogamoso</t>
  </si>
  <si>
    <t>Titulo en Derecho con postgrado y minimo veinticuatro (24) meses de experiencia profesional relacionada.</t>
  </si>
  <si>
    <t>Abogada con especializacion en Derecho Administrativo y Constitucional</t>
  </si>
  <si>
    <t>mirianchaparroabogada@gmail.com</t>
  </si>
  <si>
    <t>jhonjairo_2015@hotmail.com</t>
  </si>
  <si>
    <t xml:space="preserve">340-47-994000038524 </t>
  </si>
  <si>
    <t>Titulo en Derecho con postgrado y veinticuatro (24) meses de experiencia profesional relacionada</t>
  </si>
  <si>
    <t>Abogado con especializacion en Derecho de la empresa y Derecho Administrativo</t>
  </si>
  <si>
    <t>Direcion de Proceso de Responsabilidad Fiscal y Jurisdiccion Coactiva</t>
  </si>
  <si>
    <t>derechodelaempresa2011@hotmail.com</t>
  </si>
  <si>
    <t xml:space="preserve">600-47-99000049707 </t>
  </si>
  <si>
    <t>Contratar los servicIos profesionales -abogados- para que adelanten los procesos de responsabilidad fiscal que se tramitan en la Contraloria de Bogotá.</t>
  </si>
  <si>
    <t>Direccion del Proceso de Responsabilidad Fiscal y Jurisdiccion Coactiva.</t>
  </si>
  <si>
    <t>YECIDFORERO@GMAIL.COM</t>
  </si>
  <si>
    <t>GU-049350</t>
  </si>
  <si>
    <t>Contratar los servicios profesionales, para apoyar el Proceso de Vigilancia y Control a la Gestión Fiscal de la Direccion de Fiscalización
Sector Desarrollo Económico Industria y Turismo, en cumplimiento al Plan de Auditoría Distrital - PAD Y demás actuaciones fiscales que se relicen por parte de la Dirección Sectorial.</t>
  </si>
  <si>
    <t>Titulo en Economia  con especializaciony minimo cuarenta y ocho (48) meses de experiencia profesional relacionada</t>
  </si>
  <si>
    <t>Economista especiaizado en Grencia Financiera</t>
  </si>
  <si>
    <t>Direccion de fiscalizacion sector Desarrollo Economico Industria y Turismo</t>
  </si>
  <si>
    <t xml:space="preserve">62-46-101000515       </t>
  </si>
  <si>
    <t>Titulo en Ciencias Politicas con especializacion y minimo sesenta (60) meses de experiancia profesional relacionada</t>
  </si>
  <si>
    <t>Politologa con Especializacion en Responsabilidad Social Empresarial</t>
  </si>
  <si>
    <t>Subdireccion de Analisis , Estadistica e Indicadores.</t>
  </si>
  <si>
    <t>mcarogalindoh@hotmail.com</t>
  </si>
  <si>
    <t>80101500 80101600</t>
  </si>
  <si>
    <t xml:space="preserve">Titulo en Mercadeo y Publicidad </t>
  </si>
  <si>
    <t xml:space="preserve">Profesional en Mercadeo y Publicidad </t>
  </si>
  <si>
    <t>xtatianarodriguez@gmail.com</t>
  </si>
  <si>
    <t>Titulo en Publicidad y Mercadeo</t>
  </si>
  <si>
    <t>Profesional en Mercadeo y Publicidad</t>
  </si>
  <si>
    <t>Oficina Asesora de Comunicaciones</t>
  </si>
  <si>
    <t>dfbasab@gmail.com</t>
  </si>
  <si>
    <t>Espinal</t>
  </si>
  <si>
    <t>Titulo en Derecho con especializacion y minimo veinticuatro (24) meses de experiencia profesional relacionada.</t>
  </si>
  <si>
    <t>Abogado especializado en Derecho de la Empresa y Derecho Comercial.</t>
  </si>
  <si>
    <t xml:space="preserve">14-46-101020032 </t>
  </si>
  <si>
    <t>Titulo en Derecho con Postgrado minimo doce (12) meses de experiencia relacionada</t>
  </si>
  <si>
    <t>Abogado con especializacion en Derecho Contractual y Derecho Penal.</t>
  </si>
  <si>
    <t>Proseso de Responsailidad Fiscal y Jurisdiccion Coactiva</t>
  </si>
  <si>
    <t>fabpe79@hotmail.com</t>
  </si>
  <si>
    <t>CBA-100001109</t>
  </si>
  <si>
    <t>Titulo en Comunicación Social y Periodismo con maestria y minimo setenta y dos (72) meses de experiencia profesional rerlacionada.</t>
  </si>
  <si>
    <t xml:space="preserve">Comunicador Social con especializacion en Gerencia de Recursos Humanos. </t>
  </si>
  <si>
    <t>Direcccion Apoyo al Despacho</t>
  </si>
  <si>
    <t>maurendaza@hotmail.com</t>
  </si>
  <si>
    <t>82101600 83121700</t>
  </si>
  <si>
    <t>Cauca</t>
  </si>
  <si>
    <t>popayan</t>
  </si>
  <si>
    <t>Titulo en Derecho con especializacion minima de noventa y seis (96() meses de experiencia profesional relacionada</t>
  </si>
  <si>
    <t>Abogada especializada en Derecho Comercial</t>
  </si>
  <si>
    <t>lilianajm2008@gmail.com</t>
  </si>
  <si>
    <t>80121700 80101500 80101600 80161504</t>
  </si>
  <si>
    <t xml:space="preserve">CBC-100004156 </t>
  </si>
  <si>
    <t>Titulo en Derecho con Especializacion minimo sesenta (60) meses de experiencia profesional relacionada</t>
  </si>
  <si>
    <t>Abogado Especialista en Derecho Constitucional</t>
  </si>
  <si>
    <t>Direccion Apoyo al Despacho</t>
  </si>
  <si>
    <t xml:space="preserve">6246-101000571 </t>
  </si>
  <si>
    <t>Santander</t>
  </si>
  <si>
    <t>Bucaramanga</t>
  </si>
  <si>
    <t xml:space="preserve">Tutilo en Dereho </t>
  </si>
  <si>
    <t>Direcion de Fiscalizacion Sector Gestion Juridica</t>
  </si>
  <si>
    <t>aljohan2@hotmail.com</t>
  </si>
  <si>
    <t xml:space="preserve">62-46-101000558 </t>
  </si>
  <si>
    <t>Contratar los servicios profesionales, para apoyar en materia administrativa las actuaciones fiscales de competencia de la Dirección de Reacción Inmediata.</t>
  </si>
  <si>
    <t xml:space="preserve">Titulo en Administracion de Empresas </t>
  </si>
  <si>
    <t>Direccion Reaccion Inmediata</t>
  </si>
  <si>
    <t>amonsalvealvarez@hotmail.com</t>
  </si>
  <si>
    <t xml:space="preserve">12-46-101019929 </t>
  </si>
  <si>
    <t>Direccion Sector Gestion Juridica</t>
  </si>
  <si>
    <t>Luis.olivos.129@gmail.com</t>
  </si>
  <si>
    <t>Choachi</t>
  </si>
  <si>
    <t>Titulo Ingenieria Industrial con postgrado y minimo cuarenta (40) meses de experiencia profesional relacionada.</t>
  </si>
  <si>
    <t>Ingeniero Industrial Especializado en Gerencia de Proyectos</t>
  </si>
  <si>
    <t>Direccion de Planeacion</t>
  </si>
  <si>
    <t>yesidcog@hotmail.com</t>
  </si>
  <si>
    <t>80101602 80111601 80161504 80161500 93151501</t>
  </si>
  <si>
    <t xml:space="preserve">11-44-101119858 </t>
  </si>
  <si>
    <t>cauca</t>
  </si>
  <si>
    <t>Titulo en Derecho con especializacion y minimo doce (12) meses de experiencia profesional relacionada</t>
  </si>
  <si>
    <t>Direccion Sector Gobierno</t>
  </si>
  <si>
    <t>gemagarces1@yahoo.es</t>
  </si>
  <si>
    <t xml:space="preserve">62-46-101000562     </t>
  </si>
  <si>
    <t>Ingeniero Sanitario y Ambiental especializado con minimo veinticuatro (24) meses de experiencia profesional relacionada</t>
  </si>
  <si>
    <t>Ingeniero Sanitario y Ambiental especializado en Equivalente (ver certificado idoneidad)</t>
  </si>
  <si>
    <t>Direccion Sector Servicios Publicos.</t>
  </si>
  <si>
    <t>jubayona@hotmail.com</t>
  </si>
  <si>
    <t>80101602 80111601 80161504  80161500</t>
  </si>
  <si>
    <t xml:space="preserve">12-46-101020736 </t>
  </si>
  <si>
    <t>Titulo en Contaduria Publica con especializacion minimo doce(12) meses de experiencia relacionada</t>
  </si>
  <si>
    <t>mabelingnisyela@live.com</t>
  </si>
  <si>
    <t xml:space="preserve">62-46-101000564  </t>
  </si>
  <si>
    <t>Panqueba</t>
  </si>
  <si>
    <t>Abogado con especializacion y minimo veinticuatro    (24) meses de experiencia profesional relacionada.</t>
  </si>
  <si>
    <t>Abogado con especializacion en Derecho Administrativo</t>
  </si>
  <si>
    <t>Direcion Sector Servicios Publicos</t>
  </si>
  <si>
    <t>luisguarin@gmail.com</t>
  </si>
  <si>
    <t xml:space="preserve">380-47-994000087552  </t>
  </si>
  <si>
    <t>Contratar los servicios profesionales para apoyar en materia de derecho público administrativo las actuaciones fiscales de competencia de la Dirección Inmediata.</t>
  </si>
  <si>
    <t>Ramiriqui</t>
  </si>
  <si>
    <t>Titulo en Derecho con Especializacion y minimo sesenta (60) meses de experiencia profesional relacionada</t>
  </si>
  <si>
    <t>Abogado especializado en Equivalente</t>
  </si>
  <si>
    <t>Direcion de Reaccion Inmediata</t>
  </si>
  <si>
    <t>avargasrce@hotmail.com</t>
  </si>
  <si>
    <t xml:space="preserve">62-46-101000578 </t>
  </si>
  <si>
    <t>leobe01@hotmail.com</t>
  </si>
  <si>
    <t xml:space="preserve">600-47-994000050342 </t>
  </si>
  <si>
    <t>EDGAR FERNANDO AMEZQUITA PREDRAZA</t>
  </si>
  <si>
    <t xml:space="preserve">Titulo en Administracion de Empresas con especializacion y minimo veinticuatro (24) meses de experiancia profesional realcionada. </t>
  </si>
  <si>
    <t xml:space="preserve">Profesional en Administracion de Empresas especializado en Administracion Publica </t>
  </si>
  <si>
    <t>2039590-0</t>
  </si>
  <si>
    <t>Contratar la prestación de los servicios profesionales en enfermería para el desarrollo del Sistema de Gestión de la Seguridad y Salud en el Trabajo y en forma interdisciplinaria con la Subdirección de Bienestar Social.</t>
  </si>
  <si>
    <t>Titulo en Enfermeria con especializacion y minimo doce (12) meses de experiencia profesional relacionada.</t>
  </si>
  <si>
    <t>Enfermera con especializacion en Equivalente</t>
  </si>
  <si>
    <t>Subdireccion de Bienestar Social</t>
  </si>
  <si>
    <t>flacanat@gmail.com</t>
  </si>
  <si>
    <t xml:space="preserve">62-46-101000585 </t>
  </si>
  <si>
    <t>Zipaquira</t>
  </si>
  <si>
    <t>Abogado especialista en Derecho Administrativo y Especialista en Ciencias Forences y Tecnica Probatoria</t>
  </si>
  <si>
    <t>pedroe0628@hotmail.com</t>
  </si>
  <si>
    <t>CB-CD-033-2018215</t>
  </si>
  <si>
    <t xml:space="preserve">NB- 100086498 </t>
  </si>
  <si>
    <t>Garagoa</t>
  </si>
  <si>
    <t>Titulo en Derecho con Postgrado y minimo sesenta (60) meses de experiencia profesional relacionada.</t>
  </si>
  <si>
    <t>Abogado magister en investigacion en ciencias juridicas Doctor en Derecho Publico.</t>
  </si>
  <si>
    <t>alexisramirezarenas@hotmail.com</t>
  </si>
  <si>
    <t>80121700 80101500 80101600</t>
  </si>
  <si>
    <t xml:space="preserve">62-46-101000587 </t>
  </si>
  <si>
    <t>une</t>
  </si>
  <si>
    <t>Titulo en derecho con especializacion y minimo doce (12) meses de experiencia profesional relacionada</t>
  </si>
  <si>
    <t>62-46-1010000445</t>
  </si>
  <si>
    <t>contador Publico con especializacion maestria minimo 12 meses experiencia profesional relacionada</t>
  </si>
  <si>
    <t xml:space="preserve">Gerencia- Subdireccion de Responsabilidad Fiscal </t>
  </si>
  <si>
    <t>p.triana03@hotmail.com</t>
  </si>
  <si>
    <t xml:space="preserve">12-46-101018887 </t>
  </si>
  <si>
    <t>Viterbo</t>
  </si>
  <si>
    <t xml:space="preserve">Abogado especialista en Derecho Administrativo y constitucional </t>
  </si>
  <si>
    <t>nefran020@hotmail.com</t>
  </si>
  <si>
    <t xml:space="preserve">96-46-101001461 </t>
  </si>
  <si>
    <t>Covarachia</t>
  </si>
  <si>
    <t>Administrador de Empresas Agropecuarias</t>
  </si>
  <si>
    <t>Subdireccion de Ambiente</t>
  </si>
  <si>
    <t>ilopsa11@gmail.com</t>
  </si>
  <si>
    <t>Choco</t>
  </si>
  <si>
    <t>Quibdo</t>
  </si>
  <si>
    <t>relaciones internacionales, Especializacion y minimo 12 meses de experiencia profesional relacionada</t>
  </si>
  <si>
    <t xml:space="preserve">profesional en relaciones internacionales </t>
  </si>
  <si>
    <t>dmilec@hotmail.com</t>
  </si>
  <si>
    <t xml:space="preserve">17-46-101006892 </t>
  </si>
  <si>
    <t>Titulo en derecho con especializacion y minimo 12 meses de experiencia relacionada</t>
  </si>
  <si>
    <t>Abogada Especilista en derecho Publico</t>
  </si>
  <si>
    <t>marlenlanch@hotmail.com</t>
  </si>
  <si>
    <t>.</t>
  </si>
  <si>
    <t>Contratar la prestacion de Servicios Profesionales para adelantar y desarrollar las actividades propias de la Direccion Administrativa y Financiera de la Contraloria de Bogota.</t>
  </si>
  <si>
    <t xml:space="preserve">Abogada Especializada en Derecho Comercial </t>
  </si>
  <si>
    <t>alexaforerof@gmail.com</t>
  </si>
  <si>
    <t>18-12- 7856752</t>
  </si>
  <si>
    <t xml:space="preserve">NB100085364 </t>
  </si>
  <si>
    <t xml:space="preserve">Subdireccion de Revision Fiscal </t>
  </si>
  <si>
    <t>saza181@hotmail.com</t>
  </si>
  <si>
    <t>enero 24 de 2018</t>
  </si>
  <si>
    <t xml:space="preserve">Minima seis (6) meses de experiencia relacionada </t>
  </si>
  <si>
    <t>Subdireccion de Responsabilidad Fiscal</t>
  </si>
  <si>
    <t>alejandrat2904@hotmail.com</t>
  </si>
  <si>
    <t>CB-CD-032-2018</t>
  </si>
  <si>
    <t>18-12-7738243</t>
  </si>
  <si>
    <t>ENERO 23 DE 2018</t>
  </si>
  <si>
    <t>Gerencia</t>
  </si>
  <si>
    <t>jeapuerto13@hotmail.com</t>
  </si>
  <si>
    <t xml:space="preserve">21-44-101265109 </t>
  </si>
  <si>
    <t>Manizales</t>
  </si>
  <si>
    <t>Arquitecto</t>
  </si>
  <si>
    <t>Direccion de Fiscalizacion Sector Movilidad</t>
  </si>
  <si>
    <t>sebastian1610@hotmail.com</t>
  </si>
  <si>
    <t xml:space="preserve">62-46-101000417 </t>
  </si>
  <si>
    <t>Titulo en Derecho con postgrado y minimo doce (12) meses de experiencia profesional relacionada.</t>
  </si>
  <si>
    <t>Abogada con especializacion en Derecho Procesal</t>
  </si>
  <si>
    <t>Direccion de Responsabilidad fiscal y jurisdiccion coactiva</t>
  </si>
  <si>
    <t>rositaviasus@hotmail.com</t>
  </si>
  <si>
    <t xml:space="preserve">12-46-101018794 </t>
  </si>
  <si>
    <t xml:space="preserve">Miminima de sesenta (60) meses de experiencia profesional relacionada </t>
  </si>
  <si>
    <t xml:space="preserve">Psicólogo, Especialista en Diseño y Evaluacion </t>
  </si>
  <si>
    <t xml:space="preserve">Direccion de Integración Social </t>
  </si>
  <si>
    <t>gracielaretamoso@hotmail.com</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</si>
  <si>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Direccion Sectorial.</t>
  </si>
  <si>
    <t>Villa Rosario</t>
  </si>
  <si>
    <t>Ingeniero Civil</t>
  </si>
  <si>
    <t>ksv_1203@hotmail.com</t>
  </si>
  <si>
    <t>64-46-101002742</t>
  </si>
  <si>
    <t>bachiller con dieciocho (18) meses de experiencia relacionada</t>
  </si>
  <si>
    <t>moniariza03@gmail.com</t>
  </si>
  <si>
    <t xml:space="preserve">11-44-101119770 </t>
  </si>
  <si>
    <t>La Guajira</t>
  </si>
  <si>
    <t>Urumita</t>
  </si>
  <si>
    <t>Diecioocho (18) meses de experiencia relacionada</t>
  </si>
  <si>
    <t>jose_guajita@yahoo.es</t>
  </si>
  <si>
    <t xml:space="preserve">11-46-101004965  </t>
  </si>
  <si>
    <t>26 enero 21018</t>
  </si>
  <si>
    <t>juanjober1809@gmail.com</t>
  </si>
  <si>
    <t>11-44-101119775</t>
  </si>
  <si>
    <t>Paipa</t>
  </si>
  <si>
    <t>Minimo 6 meses de experiencia relacionada</t>
  </si>
  <si>
    <t>naslyjaneth@hotmail.com</t>
  </si>
  <si>
    <t>Istmina</t>
  </si>
  <si>
    <t>Maria Floralba Montalvo</t>
  </si>
  <si>
    <t xml:space="preserve">15-44-101192952  </t>
  </si>
  <si>
    <t>ENERO 26 DE 2018</t>
  </si>
  <si>
    <t>alberto.esmeral@hotmail.com</t>
  </si>
  <si>
    <t xml:space="preserve">2037333-5  </t>
  </si>
  <si>
    <t>Abogada Especialista en Instituciones Juridico Procesales y Magister en Derecho Penal y Criminologia</t>
  </si>
  <si>
    <t>floralba.torres.r@hotmail.com</t>
  </si>
  <si>
    <t xml:space="preserve">14-46-101021416 </t>
  </si>
  <si>
    <t>Administradora de Empresas</t>
  </si>
  <si>
    <t>dolly.jimenez@hotmail.com</t>
  </si>
  <si>
    <t xml:space="preserve">305-47-994000012796 </t>
  </si>
  <si>
    <t>Ipiales</t>
  </si>
  <si>
    <t>Profesional, Especialista en Economia Social</t>
  </si>
  <si>
    <t>aroserpu@hotmail.com</t>
  </si>
  <si>
    <t xml:space="preserve">12-44-101166667 </t>
  </si>
  <si>
    <t>29 DE ENERO 2018</t>
  </si>
  <si>
    <t>San Miguel de Sema</t>
  </si>
  <si>
    <t>Minimo sesenta (60) meses de experiencia profesional relacionada</t>
  </si>
  <si>
    <t xml:space="preserve">Ingeniero Industrial, Especialis en Alta Gerencia </t>
  </si>
  <si>
    <t xml:space="preserve">Direccion Sector Gobierno </t>
  </si>
  <si>
    <t>jorgecastellanosr@hotmail.com</t>
  </si>
  <si>
    <t>CB-CD-230-2018</t>
  </si>
  <si>
    <t xml:space="preserve">pacho </t>
  </si>
  <si>
    <t>o+</t>
  </si>
  <si>
    <t>bachiller con doce (12) meses de experiencia relacionada</t>
  </si>
  <si>
    <t>eneyda05@gmail.com</t>
  </si>
  <si>
    <t xml:space="preserve">62-46-101000598 </t>
  </si>
  <si>
    <t>egutierrezpineda@hotmail.com</t>
  </si>
  <si>
    <t>titulo en medicina, especialización y 12 meses de experiencia profesional</t>
  </si>
  <si>
    <t>Médico Cirujano, especialista en Salud Ocupacional</t>
  </si>
  <si>
    <t>Subdirección de Bienestar Social</t>
  </si>
  <si>
    <t>wilanzava@gmail.com</t>
  </si>
  <si>
    <t>Subdirector de Bienestar Social</t>
  </si>
  <si>
    <t>Abogado, Especialista en Derecho Adminsitrativo , 48 meses de experiencia profesional</t>
  </si>
  <si>
    <t xml:space="preserve">Profesional en Derecho , Especialista en Derecho adminsitrativo </t>
  </si>
  <si>
    <t>Responsabilidad Fiscal</t>
  </si>
  <si>
    <t>Resposbilidad fiscal</t>
  </si>
  <si>
    <t>Titulo en derecho, especialñización, 60 meses de experiencia</t>
  </si>
  <si>
    <t>Abogado,especialista en DerechoAdministrativo y contratación Estatal</t>
  </si>
  <si>
    <t>majosedangond@hotmail.com</t>
  </si>
  <si>
    <t>Dirección reacción Inmediata</t>
  </si>
  <si>
    <t>62-46-101000489</t>
  </si>
  <si>
    <t xml:space="preserve">17-44-101161507 </t>
  </si>
  <si>
    <t xml:space="preserve">62-46-101000233 </t>
  </si>
  <si>
    <t>NB 100085408</t>
  </si>
  <si>
    <t>Winando -Quibdo</t>
  </si>
  <si>
    <t>Profesional en derecho con postgrado, 24 meses de experiencia</t>
  </si>
  <si>
    <t>Abogado, especialista en Derecho Procesal Civil</t>
  </si>
  <si>
    <t>agpeu@hotmail.com</t>
  </si>
  <si>
    <t>Responsabilidad Fiscal y Jurisdicción coactiva</t>
  </si>
  <si>
    <t xml:space="preserve">NB100085353 </t>
  </si>
  <si>
    <t>titulo en derecho, especialización y 24 meses de experiencia relacionada</t>
  </si>
  <si>
    <t>Abogado, especialista en Derecho medico</t>
  </si>
  <si>
    <t>paojuridica@outlook.com</t>
  </si>
  <si>
    <t xml:space="preserve">62-46-101000383 </t>
  </si>
  <si>
    <t>Firavitoba</t>
  </si>
  <si>
    <t>Profesiona en Derecho,Especailización y 48 meses de experiencia</t>
  </si>
  <si>
    <t>Abogado, Especialista en Gobierno Municipal y contratación Estatal</t>
  </si>
  <si>
    <t>diegoernestomartinez@gmail.com</t>
  </si>
  <si>
    <t>Director Sector Movilidad</t>
  </si>
  <si>
    <t>Titulo en Derecho, especialización y 24 meses de experiencia</t>
  </si>
  <si>
    <t>Abogado, especialista en Derecho administrativo</t>
  </si>
  <si>
    <t>Subdirección Proceso de Resposabilidad Fiscal</t>
  </si>
  <si>
    <t>JUAN CARLOS CERON GUEVARA</t>
  </si>
  <si>
    <t>Titulo en Derecho, con especialización, 24 meses de experiencia</t>
  </si>
  <si>
    <t>abogado, con especialización en Gestión Pública</t>
  </si>
  <si>
    <t>subdireccion Proceo de Responsabilidad fiscal</t>
  </si>
  <si>
    <t>juceron2006@hotmail.com</t>
  </si>
  <si>
    <t xml:space="preserve">15-46-101007011 </t>
  </si>
  <si>
    <t>Titulo en derecho, especialización y 12 meses de experiencia profesional</t>
  </si>
  <si>
    <t>dovo21@yahoo.com</t>
  </si>
  <si>
    <t>2029800-</t>
  </si>
  <si>
    <t>Titulo en relaciones Internacional, especialización y 24 meses de experiencia</t>
  </si>
  <si>
    <t>Profesional en Relaciones Internacionale sy Estudios Politicos, especialización en economia</t>
  </si>
  <si>
    <t>jorgevargasbenitez@gmail.com</t>
  </si>
  <si>
    <t>Dirección de fiscalización Sector Desarrollo Economico Industria y turismo</t>
  </si>
  <si>
    <t xml:space="preserve">62-46-10100482 </t>
  </si>
  <si>
    <t>Titulo en derecho, especialización y 24 meses de experiencia profesional</t>
  </si>
  <si>
    <t>Abogado, especialista en Derecho Administrativo</t>
  </si>
  <si>
    <t>avallemanuel@hotmail.com</t>
  </si>
  <si>
    <t>Director sector Hacienda</t>
  </si>
  <si>
    <t xml:space="preserve">17-44-1011161565 </t>
  </si>
  <si>
    <t>colombia</t>
  </si>
  <si>
    <t>Sucre</t>
  </si>
  <si>
    <t>Corozal</t>
  </si>
  <si>
    <t>Titulo en Derecho, especialización, con 12 meses de experiencia</t>
  </si>
  <si>
    <t>Abogado con especialización en derecho Administrativo</t>
  </si>
  <si>
    <t>ga-vergara@hotmail.com</t>
  </si>
  <si>
    <t>titulo en derecho especialización, 48 meses de experiencia profesional</t>
  </si>
  <si>
    <t>Abogado, especialista en Derecho Adminitrativo</t>
  </si>
  <si>
    <t>Dirección Reacción Inmediata</t>
  </si>
  <si>
    <t>Martap800@hotmail.com</t>
  </si>
  <si>
    <t>cundinamarca</t>
  </si>
  <si>
    <t>Titulo de Ingeniero de Sistemas y/o Ingeniero electronico o afines, especialización y 12 meses de experiencia relacionada</t>
  </si>
  <si>
    <t>Ingeniero de Sitemas, especialista en Informatica para la Gerencia de Proyectos</t>
  </si>
  <si>
    <t>sfpuertog@gmail.com</t>
  </si>
  <si>
    <t>Subdirección de Recursos Tecnologicos</t>
  </si>
  <si>
    <t xml:space="preserve">64-46-101002386  </t>
  </si>
  <si>
    <t>titulo profesional ingenieria de sitemasy/o Ingeniero electronico, especialización y 24 meses de experienciarelacionada</t>
  </si>
  <si>
    <t xml:space="preserve">Ingeniero de Sistemas </t>
  </si>
  <si>
    <t>alejomunozsandoval@gmail.com</t>
  </si>
  <si>
    <t>80161504 81161500 81161600 81161700 81101700 811115000</t>
  </si>
  <si>
    <t>Subdirector de Recursos Tecnologicos</t>
  </si>
  <si>
    <t>Titulo en derecho, especailización y 12 meses de experiencia profesional</t>
  </si>
  <si>
    <t>Abogado, especialista en Derecho Público</t>
  </si>
  <si>
    <t>nenisbernal@gmail.com</t>
  </si>
  <si>
    <t>subdirección de proceso de Responsabilidad Fiscal</t>
  </si>
  <si>
    <t>Abogada, especialista en Derecho Adminsitrativo</t>
  </si>
  <si>
    <t>nancy_licet@hotmail.com</t>
  </si>
  <si>
    <t>Titulo en Ingenieria de Petroleos</t>
  </si>
  <si>
    <t>Ingeniero de Petróleos</t>
  </si>
  <si>
    <t>dirección de Habitat y Ambiente</t>
  </si>
  <si>
    <t>mr.joanda@hotmail.com</t>
  </si>
  <si>
    <t>Subdirección de Ambiente</t>
  </si>
  <si>
    <t>Titulo de Adminsitrador de Empresas, especialización y 12 meses de experiencia profesional</t>
  </si>
  <si>
    <t>Adminsitrador de empresas , especialista en gestión pública</t>
  </si>
  <si>
    <t>Subdirección  de Analisis, estadisticas e indicadores</t>
  </si>
  <si>
    <t>monicasanchezgiraldo@yahoo.com</t>
  </si>
  <si>
    <t>81131501 80101500 80101600</t>
  </si>
  <si>
    <t>Subdirector de analisis, estadisticas, Indicadores</t>
  </si>
  <si>
    <t xml:space="preserve">BO 2886934 </t>
  </si>
  <si>
    <t xml:space="preserve">titulo de Ingeniería Industrial, especialización y 48 meses de experiencia profesional </t>
  </si>
  <si>
    <t>Ingeniero Industrial, especialziaco en alta dDirección del estado, Marketing Politico y Estrategias de Campaña</t>
  </si>
  <si>
    <t>jios100@hotmail.com</t>
  </si>
  <si>
    <t>Subdirección Financiera</t>
  </si>
  <si>
    <t>titulo en Derecho</t>
  </si>
  <si>
    <t>Dirección Habitat y Ambiente</t>
  </si>
  <si>
    <t>felipepulido.abogado@gmail.com</t>
  </si>
  <si>
    <t>80101602  80111600 80121700 80161500</t>
  </si>
  <si>
    <t>Aubdirección de control Urbano</t>
  </si>
  <si>
    <t xml:space="preserve">600-47-994000050229 </t>
  </si>
  <si>
    <t>Cienega</t>
  </si>
  <si>
    <t>Adminsitador de Empresas, Especialización, 60 meses experiencia profesional.</t>
  </si>
  <si>
    <t>Adminsitrador de empresas,especialzta en gerencia de proyectos y Magister en gobierno y Polítcas Públicas</t>
  </si>
  <si>
    <t>Dirección Sector Gobierno</t>
  </si>
  <si>
    <t>joedisson@hotmail.com</t>
  </si>
  <si>
    <t>Titulo Administrador Público</t>
  </si>
  <si>
    <t>Adminsitrador Público</t>
  </si>
  <si>
    <t>dirección Gestión Jurídica</t>
  </si>
  <si>
    <t>emvarqui@gmail.com</t>
  </si>
  <si>
    <t>Dirección gestión Juridica</t>
  </si>
  <si>
    <t xml:space="preserve">NB-100086168 </t>
  </si>
  <si>
    <t>Zipaquirá</t>
  </si>
  <si>
    <t>tituilo de Ingeniero Industrial, especialización 12 meses de experiencia profesional</t>
  </si>
  <si>
    <t>dirección de Planeación</t>
  </si>
  <si>
    <t>julianhersilva@hotmail.com</t>
  </si>
  <si>
    <t>CB-CD-174-2018</t>
  </si>
  <si>
    <t>Sutamarchan</t>
  </si>
  <si>
    <t>titulo Ingeniero Civil, especialización, 12 meses de experiencia</t>
  </si>
  <si>
    <t>Ingeniero Civil,especialista Gerencia y Desarrollo</t>
  </si>
  <si>
    <t>alexandervargasp@hotmail.com</t>
  </si>
  <si>
    <t>_Natural</t>
  </si>
  <si>
    <t>Dirección Sector Educación</t>
  </si>
  <si>
    <t xml:space="preserve">62-46-101000574 </t>
  </si>
  <si>
    <t>Fresno</t>
  </si>
  <si>
    <t>Titulo Economia Pública, especialización y 12 meses de experiencia prrelacionada</t>
  </si>
  <si>
    <t>economista, especialista en Derecho Público Financiero</t>
  </si>
  <si>
    <t>vmoralegro@yahoo.com</t>
  </si>
  <si>
    <t>subdirección financiera</t>
  </si>
  <si>
    <t>Pachavita</t>
  </si>
  <si>
    <t>titulo en Ingenieria de Sistemas y/o Ingenieria Electronica o afines, especialización y 24 meses de experiencia profesional</t>
  </si>
  <si>
    <t>Ingeniero de sistemas, especialista en Telematica</t>
  </si>
  <si>
    <t>nestoralfredo.barreramora@gmail.com</t>
  </si>
  <si>
    <t>26-012018</t>
  </si>
  <si>
    <t>Subdirección de Gestión de la Información</t>
  </si>
  <si>
    <t>Titulo de ingenia Civil,</t>
  </si>
  <si>
    <t>Subdirección de Participación ciudadana</t>
  </si>
  <si>
    <t>jportega90@gmail.com</t>
  </si>
  <si>
    <t>dirección de Participación ciudadana</t>
  </si>
  <si>
    <t xml:space="preserve">GU-006339 </t>
  </si>
  <si>
    <t>Titulo de Ingeniero Civil, con especialización, 24 meses de experiencia profesional</t>
  </si>
  <si>
    <t>Ingeniero Civil, especialista en Gobierno y Gerencia Territorial</t>
  </si>
  <si>
    <t xml:space="preserve">Subdirección de Participación Ciudadana </t>
  </si>
  <si>
    <t xml:space="preserve">62-46-101000590 </t>
  </si>
  <si>
    <t xml:space="preserve">Titulo en Arquitectura </t>
  </si>
  <si>
    <t>sebastian.rozo.arq@hotmail.com</t>
  </si>
  <si>
    <t>80101602 80111601 80111617</t>
  </si>
  <si>
    <t xml:space="preserve">Suibdirector de Participación Ciudadana </t>
  </si>
  <si>
    <t xml:space="preserve">390-47-994000042964 </t>
  </si>
  <si>
    <t>Santana</t>
  </si>
  <si>
    <t xml:space="preserve">Titulo Administración de empresas </t>
  </si>
  <si>
    <t>pablo-a-cardenas@hotmail.com</t>
  </si>
  <si>
    <t>Bachiller, 6 meses de experiencia</t>
  </si>
  <si>
    <t>Direccion de Responsabilidad Fiscal</t>
  </si>
  <si>
    <t>diegogonzalezramos@hotmail.com</t>
  </si>
  <si>
    <t>Titulo en licenciatura en Ciencias sociales, especializacón y 24 meses de experiencia</t>
  </si>
  <si>
    <t>Licenciado en Ciencias Sociales, especialista en Derechos Humanos</t>
  </si>
  <si>
    <t>yoraulinfanteacevedo@gmail.com</t>
  </si>
  <si>
    <t>86131602 86101604 80111601 80161504 80161500</t>
  </si>
  <si>
    <t>dirección de Participación Ciudadana</t>
  </si>
  <si>
    <t>Boavita</t>
  </si>
  <si>
    <t>titulo en administación de empresas, especialziación, 12 meses  de experiencia profesional</t>
  </si>
  <si>
    <t>Administrador de empresas, especialista en alta gerencia  en mercadotecnia</t>
  </si>
  <si>
    <t>director  Administrativo</t>
  </si>
  <si>
    <t>Director Administrativo</t>
  </si>
  <si>
    <t>Titulo comunicador social</t>
  </si>
  <si>
    <t>comunicador Social y Periodismo</t>
  </si>
  <si>
    <t>catammaldonadoc@gmail.com</t>
  </si>
  <si>
    <t>Participación Ciudadana</t>
  </si>
  <si>
    <t xml:space="preserve">36-44-101040504 </t>
  </si>
  <si>
    <t>Titulo en comunicaciones Social, especailización y 12 meses de experiencia</t>
  </si>
  <si>
    <t>Comunicador Social, Magister  en escrituras creativas</t>
  </si>
  <si>
    <t>diegojaimes13@gmail.com</t>
  </si>
  <si>
    <t>Director Particiaoción Ciudadana</t>
  </si>
  <si>
    <t xml:space="preserve">51-46-101001630 </t>
  </si>
  <si>
    <t>62-46-101000591</t>
  </si>
  <si>
    <t xml:space="preserve">1744-101161516 </t>
  </si>
  <si>
    <t>Contratar los servicios profesionales -abogados  para que adelanten los
procesos de responsabilidad fiscal que se tramitan en la Contralorla de
Bogotá.</t>
  </si>
  <si>
    <t>Cartagena</t>
  </si>
  <si>
    <t>Abogado con especializacion y 24 o mas meses de experiencia profesional relacionada</t>
  </si>
  <si>
    <t>abogado  especialista en derecho penal y criminologia y especilaizacion en gestion publica</t>
  </si>
  <si>
    <t>fchabogados@gmail.com</t>
  </si>
  <si>
    <t xml:space="preserve">33-46-101009062 </t>
  </si>
  <si>
    <t>titulo profesional en ingenieria industrial y/o ingenieria de sistemas y /o ingenieria Electronica minimo doce meses de experiencia</t>
  </si>
  <si>
    <t>john_wilson_parra@hotmail.com</t>
  </si>
  <si>
    <t xml:space="preserve">14-46-.101021547 </t>
  </si>
  <si>
    <t>Contratar la Prestación de Servicios Profesionales para apoyar el desarrollo de las actividades establecidas en el Plan de Acción Vigencia 2018 para la Subdirección de Gestión de Talento Humano, asi como a las actividades inherentes de la misma.</t>
  </si>
  <si>
    <t>Titulo profesional en administarcion de empresas</t>
  </si>
  <si>
    <t>lady.r-91@hotmail.com</t>
  </si>
  <si>
    <t>80101604 81131501</t>
  </si>
  <si>
    <t>17-44-101161872</t>
  </si>
  <si>
    <t>Contratar la prestación de servicios profesionales para apoyar a la Dirección de Participación Ciudadana y Desarrollo Local en el desarrollo de  la pedagogía social formativa e ilustrativa, para el ejercicio de control social y del adecuado manejo de los mecanismos e instrumentos de control social, dirigida a la comunidad estudiantil y general de la ciudad de Bogota, DC, mediante seminarios, talleres, foros,diplomados, actividades ludicas, campañas formativas e informativas entre otras.</t>
  </si>
  <si>
    <t>Administracion Publica especializacion y 24 meses de experiencia relacionada</t>
  </si>
  <si>
    <t>Administrador Publico especialista en gerencia Publica y control fiscal</t>
  </si>
  <si>
    <t xml:space="preserve">Direccion de participacion ciudadana y desarrollo Local </t>
  </si>
  <si>
    <t>lcsanchezpa@hotmail.com</t>
  </si>
  <si>
    <t xml:space="preserve">80101710 801615014 93151507 </t>
  </si>
  <si>
    <t>enrique torres</t>
  </si>
  <si>
    <t>Cordoba</t>
  </si>
  <si>
    <t>Planeta Rica</t>
  </si>
  <si>
    <t>Titulo en derecho con especializacion y(224) meses o mas de experiencia profesional relacionada</t>
  </si>
  <si>
    <t xml:space="preserve">Abogada Especialista en Derecho Publico </t>
  </si>
  <si>
    <t xml:space="preserve">Subdireccion de responsabilidad fiscal  </t>
  </si>
  <si>
    <t>martha_c123@hotmail.com</t>
  </si>
  <si>
    <t xml:space="preserve">15-44-101193092 </t>
  </si>
  <si>
    <t xml:space="preserve">Abogado con especializacionen Derecho Administrativo, Tributario Magister en  Derechos Humanos y D.I.H </t>
  </si>
  <si>
    <t xml:space="preserve">600-47- 994000049989 </t>
  </si>
  <si>
    <t>suaita</t>
  </si>
  <si>
    <t>Titulo en Contaduria Publica con especializacion y minimo sesenta (60) meses de experiencia profesional relacionada</t>
  </si>
  <si>
    <t>Contador Publico con especializacion en Derecho Administrativo</t>
  </si>
  <si>
    <t>Oficina Control Interno</t>
  </si>
  <si>
    <t>62-46-101000557</t>
  </si>
  <si>
    <t>Contratar los Servicios Profesionales para apoyar juridicamente las actuaciones competencia de la Dirección de Hábitat y Ambiente</t>
  </si>
  <si>
    <t>FABIOLA ESPERANZA ACUÑA REYES</t>
  </si>
  <si>
    <t xml:space="preserve">Abogada </t>
  </si>
  <si>
    <t>Subdireccion Habitat</t>
  </si>
  <si>
    <t>faesacre1733@hotmail.com</t>
  </si>
  <si>
    <t>Bachiller en Tecnoloía</t>
  </si>
  <si>
    <t>Subdireccion de Contratacion</t>
  </si>
  <si>
    <t>alexandracastillo9@hotmail.com</t>
  </si>
  <si>
    <t>Minimo veinticuatro (24) meses de experiencia profesional relacionada</t>
  </si>
  <si>
    <t>Subdireccion Contratacion</t>
  </si>
  <si>
    <t>anfegusa@yahoo.com</t>
  </si>
  <si>
    <t>Jose Daniel Salcedo</t>
  </si>
  <si>
    <t>Treinta y seis (36) meses de expericencia profesional relacionada</t>
  </si>
  <si>
    <t>Abogada, Especializada Derecho Laboral y Seguridad Social, Derecho Constitucional, Derecho Administrativo</t>
  </si>
  <si>
    <t>Despacho Contralor Auxiliar</t>
  </si>
  <si>
    <t>gloibo@yahoo.com</t>
  </si>
  <si>
    <t xml:space="preserve">Abogada, Especializada en Contratacion Estatal </t>
  </si>
  <si>
    <t>adcanica@gmail.com</t>
  </si>
  <si>
    <t>Relaciones Internacionales, Especializacion en Equivalencia</t>
  </si>
  <si>
    <t>acevedoneira4@gmail.com</t>
  </si>
  <si>
    <t xml:space="preserve">15-44.101193414 </t>
  </si>
  <si>
    <t>Contratar la prestación de servicios profesionales para apoyar
jurídicamente la gestión de la Dirección de Apoyo al Despacho en
derecho administrativo, laboral administrativo, procedimiento
administrativo y derecho constitucional ala Contraloría de Bogotá D.C.</t>
  </si>
  <si>
    <t>Abogado, Especializado en Derecho de las Telecomunicaciones</t>
  </si>
  <si>
    <t>jotsegovia@yahoo.com</t>
  </si>
  <si>
    <t xml:space="preserve">14-44-101097390 </t>
  </si>
  <si>
    <t>paulacas1905@gmail.com</t>
  </si>
  <si>
    <t xml:space="preserve">80101604 81131501 </t>
  </si>
  <si>
    <t>18-46-101002226</t>
  </si>
  <si>
    <t>Minimo cuarenta y ocho (48) meses de ecperiencia profesional relacionada</t>
  </si>
  <si>
    <t>acamilogc@gmail.com</t>
  </si>
  <si>
    <t xml:space="preserve">15-46-101007613 </t>
  </si>
  <si>
    <t>ENERO 25 DE 2018</t>
  </si>
  <si>
    <t>pao_rodas28@hotmail.com</t>
  </si>
  <si>
    <t>18-46-101002637</t>
  </si>
  <si>
    <t>Minimo 12 meses de experiencia relacionada</t>
  </si>
  <si>
    <t>jorgebmxospina@gmail.com</t>
  </si>
  <si>
    <t>80111600 80161500</t>
  </si>
  <si>
    <t xml:space="preserve">62-46-10100561  </t>
  </si>
  <si>
    <t>Contratar la prestación de servicios profesionales de un (1) abogado para el desarrollo del proceso de gestión contractual de la Subdirección de Contratación de la Contraloria de Bogotá D.C</t>
  </si>
  <si>
    <t>Subdireccion de Sector Integracion Social</t>
  </si>
  <si>
    <t>marcela26abril@hotmail.com</t>
  </si>
  <si>
    <t xml:space="preserve">39-44-101094061 </t>
  </si>
  <si>
    <t>Titulo en contaduria especializacion y minimo 24 meses de experiencia profesional relacionada</t>
  </si>
  <si>
    <t>Contadora Publica especialista en Revisoria fiscal</t>
  </si>
  <si>
    <t>movimesa14@gmail.com</t>
  </si>
  <si>
    <t xml:space="preserve">80161504 80101505 80111601 </t>
  </si>
  <si>
    <t>Titulo en formacion tecnica o tegnologica en areas administrativas y minimo 24 meses de experiencia relacionada en areas relacionadas con funciones administrativas</t>
  </si>
  <si>
    <t xml:space="preserve">6246-101000573 </t>
  </si>
  <si>
    <t>Contratar los servicios profesionales, para apoyar el Proceso de Vigilancia y Control a la Gestión Fiscal de la Dirección de Fiscalización Sector de Hábitat y Ambiente, en cumplimiento al Plan de Auditoría Distrital - PAD Y demás actuaciones fiscales que se realicen por parte de la Dirección Sectorial.</t>
  </si>
  <si>
    <t>España</t>
  </si>
  <si>
    <t>Palma de Mallorca</t>
  </si>
  <si>
    <t xml:space="preserve">Ingeniero Forestal especializacion y minimo 48  meses de experiencia profesional relacionada </t>
  </si>
  <si>
    <t xml:space="preserve">Ingeniero Forestal </t>
  </si>
  <si>
    <t>soler.pedroluis@gmail.com</t>
  </si>
  <si>
    <t>77101803 80101600 80161500</t>
  </si>
  <si>
    <t>Subdireccion Fiscalizacion Habitad y ambiente</t>
  </si>
  <si>
    <t>39-46- 101000749</t>
  </si>
  <si>
    <t>Politologo especializacion  y minimo 12 meses de experiencia relacionada</t>
  </si>
  <si>
    <t xml:space="preserve">Politologa con Magister en seguridad y defensa nacional </t>
  </si>
  <si>
    <t>carolinarodriguez7@gmail.com</t>
  </si>
  <si>
    <t xml:space="preserve">390-47-9940000042927 </t>
  </si>
  <si>
    <t xml:space="preserve">Abogado co especializacion y minimo 60 meses de experiencia </t>
  </si>
  <si>
    <t xml:space="preserve">Abogado especialista en derecho laboral y alta gerencia </t>
  </si>
  <si>
    <t>Direccion de estudios de Economia y poliyica Publica</t>
  </si>
  <si>
    <t>rafaelguzmann@hotmail.com</t>
  </si>
  <si>
    <t>80101500 80101600 80121700</t>
  </si>
  <si>
    <t>20%30%30%20%</t>
  </si>
  <si>
    <t>25/01/2018/</t>
  </si>
  <si>
    <t>Juridica</t>
  </si>
  <si>
    <t>80101705 80101808 86111604</t>
  </si>
  <si>
    <t>,</t>
  </si>
  <si>
    <t>Abogado,Especialista 48 o mas meses de experiencia profesional relacionada</t>
  </si>
  <si>
    <t xml:space="preserve">380-47-994000086874 </t>
  </si>
  <si>
    <t>Direccion Sector Hacienda</t>
  </si>
  <si>
    <t>dixonn28@hotmail.com</t>
  </si>
  <si>
    <t>Velez</t>
  </si>
  <si>
    <t>leonardoserranocastillo@gmail.com</t>
  </si>
  <si>
    <t>Bachiller Academica</t>
  </si>
  <si>
    <t>dalejo_96@hotmail.com</t>
  </si>
  <si>
    <t xml:space="preserve">80161501 80161504 80161506 </t>
  </si>
  <si>
    <t xml:space="preserve">14-46-101020641 </t>
  </si>
  <si>
    <t>miltonmartinez18@gmail.com</t>
  </si>
  <si>
    <t xml:space="preserve">12-46-101020035 </t>
  </si>
  <si>
    <t>01 DE FEBRERO 2018</t>
  </si>
  <si>
    <t>enarias007@hotmail.com</t>
  </si>
  <si>
    <t xml:space="preserve">600-47-994000050355 </t>
  </si>
  <si>
    <t xml:space="preserve">Microbiologo Agricola </t>
  </si>
  <si>
    <t>Subdireccion Fiscalizacion Ambiente</t>
  </si>
  <si>
    <t>mudo72@hotmail.com</t>
  </si>
  <si>
    <t>31-06-2018</t>
  </si>
  <si>
    <t xml:space="preserve">2039124-1 </t>
  </si>
  <si>
    <t>ENERO 29 DE 2018</t>
  </si>
  <si>
    <t xml:space="preserve">Tecnico Profesional en Administracion </t>
  </si>
  <si>
    <t>lisa.delaosa@gmail.com</t>
  </si>
  <si>
    <t xml:space="preserve">62-46-101000593 </t>
  </si>
  <si>
    <t>Titulo en Ingenieria Industrial</t>
  </si>
  <si>
    <t>giovanny.baquero39@gmail.com</t>
  </si>
  <si>
    <t>11-44-10111198851</t>
  </si>
  <si>
    <t>Mongui</t>
  </si>
  <si>
    <t>Economista especialista en gobierno y gerencia territorial</t>
  </si>
  <si>
    <t xml:space="preserve">Direccion Sector Educacion </t>
  </si>
  <si>
    <t>nelsongutierrezsilva@gmail.com</t>
  </si>
  <si>
    <t xml:space="preserve"> 01/02/2018</t>
  </si>
  <si>
    <t xml:space="preserve">39-44-101093752  </t>
  </si>
  <si>
    <t>Contratar la prestación de servicios profesionales para apoyar en materia de derecho administrativo las actuaciones fiscales de competencia de la Dirección de Reacción Inmediata</t>
  </si>
  <si>
    <t>Titulo en derecho especializacion o maestria y 48 meses de experiencia relacionada</t>
  </si>
  <si>
    <t xml:space="preserve">Abogado especialista en derecho administrativo </t>
  </si>
  <si>
    <t>Direccion Reaccion inmediata</t>
  </si>
  <si>
    <t>ger1510@hotmail.com</t>
  </si>
  <si>
    <t xml:space="preserve">NB-100085351 </t>
  </si>
  <si>
    <t>Villanueva</t>
  </si>
  <si>
    <t>flacout71@hotmail.com</t>
  </si>
  <si>
    <t>15-46-101007009</t>
  </si>
  <si>
    <t>Titulo en Economia con especializacion y minimo veinticuatro (24) meses de experiencia profesional relacionada.</t>
  </si>
  <si>
    <t>Profesional Economista</t>
  </si>
  <si>
    <t>Direccion Fiscalizacion Sector Hacienda</t>
  </si>
  <si>
    <t>luifdo2008@gmail.com</t>
  </si>
  <si>
    <t xml:space="preserve">80101602 80111601 80161504 80161500 80121704 </t>
  </si>
  <si>
    <t>Bismar Londoño</t>
  </si>
  <si>
    <t>Titulo en Sociologia</t>
  </si>
  <si>
    <t xml:space="preserve">Profesional en sociologia </t>
  </si>
  <si>
    <t>Direccion Integracion Social</t>
  </si>
  <si>
    <t>maria.palaciosca@gmail.com</t>
  </si>
  <si>
    <t>Contratar los servicios de apoyo a la gestión para la dirección de Responsabilidad Fiscal y Jurisdicción Coactiva, con el trámite de respuestas a las solicitudes de información, derechos de petición y
evaluación de hallazgos.</t>
  </si>
  <si>
    <t>Bachiller con minimo seis (6) meses de experiencia relacionada</t>
  </si>
  <si>
    <t>l_quintero@outlook.com</t>
  </si>
  <si>
    <t xml:space="preserve">39-44-101093618 </t>
  </si>
  <si>
    <t>Contratar los servicios profesionales -abogados- para que adelanten los procesos de responsabilidad fiscal que se tramitan en la Contraloria de Bogotá.</t>
  </si>
  <si>
    <t>neiva</t>
  </si>
  <si>
    <t>Juanpagutifi@hotmail.com</t>
  </si>
  <si>
    <t xml:space="preserve">15-44-101192749 </t>
  </si>
  <si>
    <t>Titulo en Comunicación Social y Periodismo con maestria y minimo ciento dos (102) meses de experiencia profesional relacionada.</t>
  </si>
  <si>
    <t>Comunicador Social y Periodista con Equivalente</t>
  </si>
  <si>
    <t>camilochaparro@hotmail.com</t>
  </si>
  <si>
    <t>Enrrique Torres</t>
  </si>
  <si>
    <t xml:space="preserve">GU-049459 </t>
  </si>
  <si>
    <t>ANGELA MARCELA MESA AVELLA</t>
  </si>
  <si>
    <t>Titulo en psicologia con especializacion y minimo doce (12) meses de experiencia profesional relacionada</t>
  </si>
  <si>
    <t>Psicologo especilaizado en Gerencia de Instituciones de Seguridad Social</t>
  </si>
  <si>
    <t>Direccion Sector Equidad y Genero</t>
  </si>
  <si>
    <t>marcela.mesa@hotmail.com</t>
  </si>
  <si>
    <t xml:space="preserve">12-44-101166371 </t>
  </si>
  <si>
    <t>Titulo en Administracion de Empresas</t>
  </si>
  <si>
    <t>Administradora de Empresas con especializacion en Responsabilidad Empresarial Publica y Privada</t>
  </si>
  <si>
    <t>pamelapmejia@gmail.com</t>
  </si>
  <si>
    <t xml:space="preserve">62-46-101000560 </t>
  </si>
  <si>
    <t>Titulo en Odontologia con especializacion y minimo veinticuatro (24) meses de experiencia profesional relacionada</t>
  </si>
  <si>
    <t>Odontologo especializado en Gerencia en Salud Publica</t>
  </si>
  <si>
    <t>draigond44@hotmail.com</t>
  </si>
  <si>
    <t>1844-101054275</t>
  </si>
  <si>
    <t>Titulo en Ingenieria Industrial con especializacion en y minimo veinticuatro (24) meses de experiencia profesional relacionada</t>
  </si>
  <si>
    <t>Ingeniero Industrial Especializado en Gerencia Ambiental</t>
  </si>
  <si>
    <t>manuelgarzonc@gmail.com</t>
  </si>
  <si>
    <t xml:space="preserve">37-44-101029040 </t>
  </si>
  <si>
    <t>El Paugil</t>
  </si>
  <si>
    <t>Abogada especialista en Derecho Constitucional</t>
  </si>
  <si>
    <t>Direccion de Seguridad Convivencia y Justicia</t>
  </si>
  <si>
    <t>karolta81@hotmail.com</t>
  </si>
  <si>
    <t xml:space="preserve">62-44-101007035 </t>
  </si>
  <si>
    <t>Abogado, Especializacion en Derecho Publico</t>
  </si>
  <si>
    <t>hernangarzon62@hotmail.com</t>
  </si>
  <si>
    <t xml:space="preserve">62-46-101000543 </t>
  </si>
  <si>
    <t>Contratar la prestación de los servicios profesionales y especializados en medicina laboral en la Contraloria de Bogotá, D.C., en desarrollo del Sistema de Gestión de la Seguridad y Salud en el Trabajo/SG-SST y en forma interdisciplinaria con la Subdirección de Bienestar Social.</t>
  </si>
  <si>
    <t>Medico Cirujano - Magister en Salud Ocupacional</t>
  </si>
  <si>
    <t>uribechain@hotmail.com</t>
  </si>
  <si>
    <t xml:space="preserve">Ingeniero Industrial </t>
  </si>
  <si>
    <t xml:space="preserve">Direccion de Fiscalizacion Sector Gestion Juridica </t>
  </si>
  <si>
    <t>pedrosanabriap@gmail.com</t>
  </si>
  <si>
    <t>Edna Ruth Ovalle</t>
  </si>
  <si>
    <t>San Gil</t>
  </si>
  <si>
    <t>Abogado, Especializado en Servicios Publicos Domiciliarios</t>
  </si>
  <si>
    <t>camilomar@me.com</t>
  </si>
  <si>
    <t xml:space="preserve">64-46-101002981 </t>
  </si>
  <si>
    <t>Minima Cuarenta y ocho (48) meses de experiencia profesional relacionada</t>
  </si>
  <si>
    <t>Abogado Especialista en Derecho Procesal</t>
  </si>
  <si>
    <t>acalvogomez@hotmail.com</t>
  </si>
  <si>
    <t xml:space="preserve">14-46-101021691 </t>
  </si>
  <si>
    <t xml:space="preserve">Administrador Publico </t>
  </si>
  <si>
    <t>Subdireccion de Gestion Local</t>
  </si>
  <si>
    <t>ralopez793@gmail.com</t>
  </si>
  <si>
    <t>80161504 80101505 80111601</t>
  </si>
  <si>
    <t>MARIA FERNANDA MORA</t>
  </si>
  <si>
    <t xml:space="preserve">62-46-101000486 </t>
  </si>
  <si>
    <t>Contratar los servicios profesionales, para apoyar el Proceso de
Vigilancia y Control a la Gestión Fiscal da Dirección de Fiscalización
Sector Desarrollo Económico Industria y Turismo, en cumplimiento al Plan de Auditoria Distrital - PAD Y demás actuaciones fiscales que se realicen por parte de la Dirección Sectorial.</t>
  </si>
  <si>
    <t>041/02/1965</t>
  </si>
  <si>
    <t>Abogado especialista en derecho del trabajo</t>
  </si>
  <si>
    <t>Director Direccion Desarrollo Economico Industria Y turismo</t>
  </si>
  <si>
    <t>mcrm35@hotmail.com</t>
  </si>
  <si>
    <t xml:space="preserve">340-47-994000038535 </t>
  </si>
  <si>
    <t>abogada</t>
  </si>
  <si>
    <t>direccion sector educacion</t>
  </si>
  <si>
    <t>johana.ortega0409@gmail.com</t>
  </si>
  <si>
    <t xml:space="preserve">80101602 80111601 80161504 80161500 </t>
  </si>
  <si>
    <t>Licenciado pedagodia infanti y minimo 12 meses de experiencia profesional relacionada</t>
  </si>
  <si>
    <t xml:space="preserve">Licenciada en pedagogia infantil </t>
  </si>
  <si>
    <t xml:space="preserve">Direccion sector educacion </t>
  </si>
  <si>
    <t>tata637@hotmail.com</t>
  </si>
  <si>
    <t>jose Daniel Salcedo</t>
  </si>
  <si>
    <t>80101600 80121700</t>
  </si>
  <si>
    <t>80101500 80101600 86101700</t>
  </si>
  <si>
    <t>80101500 80101600 86101000</t>
  </si>
  <si>
    <t>801016 00 80121700</t>
  </si>
  <si>
    <t xml:space="preserve">64-44-101011498 </t>
  </si>
  <si>
    <t>comunicador social y periodismo</t>
  </si>
  <si>
    <t>comunicador social y periodista</t>
  </si>
  <si>
    <t>Oficina asesora de comunicaciones</t>
  </si>
  <si>
    <t>fbonilla82@gmail.com</t>
  </si>
  <si>
    <t xml:space="preserve">33-44-101167671  </t>
  </si>
  <si>
    <t>economista con especializacion minimo 60 meses de experiencia profesional relacionada</t>
  </si>
  <si>
    <t>economista especialista en analisis y administracion financiera</t>
  </si>
  <si>
    <t>direccion sector servicios Publicos</t>
  </si>
  <si>
    <t>miltonjhernan@yahoo.com</t>
  </si>
  <si>
    <t>17-44-101161889</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</si>
  <si>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</si>
  <si>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titulo en derecho especializacion y minimo 24 meses de experiencia profesional relacionada</t>
  </si>
  <si>
    <t>abogada especialista en derecho probatorio</t>
  </si>
  <si>
    <t>Director sector Movilidad</t>
  </si>
  <si>
    <t>silviaarciniegas@hotmail.com</t>
  </si>
  <si>
    <t>MAURICIO EDUARDO FORERO SILVA</t>
  </si>
  <si>
    <t>CORREO</t>
  </si>
  <si>
    <t>maoanfo@yahoo.es</t>
  </si>
  <si>
    <t>Direccion de estudios de Economia y politica Publica</t>
  </si>
  <si>
    <t>Auditoria Fiscal Ante la Contraloria de Bogota</t>
  </si>
  <si>
    <t>Abogado  24 o mas meses de experiencia profesional relacionada</t>
  </si>
  <si>
    <t xml:space="preserve">Abogado </t>
  </si>
  <si>
    <t>Subdireccion de responsabilidad Fiscal</t>
  </si>
  <si>
    <t>13 dias</t>
  </si>
  <si>
    <t>14 dias</t>
  </si>
  <si>
    <t>Elaboración propia. Subdirección de Contratación. Vigencia 2018. Versión actualizada 27 de agosto de 2019 bajo la Resolución 3564 de 2015. Fecha de Elaboración 01 marzo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</si>
</sst>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 #,##0.00_ ;_ * \-#,##0.00_ ;_ * &quot;-&quot;??_ ;_ @_ "/>
    <numFmt numFmtId="165" formatCode="_ * #,##0_ ;_ * \-#,##0_ ;_ * &quot;-&quot;??_ ;_ @_ "/>
    <numFmt numFmtId="166" formatCode="yyyy\-mm\-dd;@"/>
    <numFmt numFmtId="167" formatCode="_-* #,##0_-;\-* #,##0_-;_-* &quot;-&quot;??_-;_-@_-"/>
    <numFmt numFmtId="168" formatCode="[$$-240A]\ #,##0;\-[$$-240A]\ #,##0"/>
    <numFmt numFmtId="169" formatCode="0_ ;\-0\ "/>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8.5"/>
      <name val="Arial"/>
      <family val="2"/>
    </font>
    <font>
      <b/>
      <sz val="8"/>
      <name val="Arial"/>
      <family val="2"/>
    </font>
    <font>
      <u/>
      <sz val="11"/>
      <color theme="10"/>
      <name val="Calibri"/>
      <family val="2"/>
      <scheme val="minor"/>
    </font>
    <font>
      <sz val="10"/>
      <name val="Arial"/>
      <family val="2"/>
    </font>
    <font>
      <sz val="8"/>
      <name val="Arial"/>
      <family val="2"/>
    </font>
    <font>
      <sz val="9"/>
      <name val="Arial"/>
      <family val="2"/>
    </font>
    <font>
      <u/>
      <sz val="10"/>
      <color theme="10"/>
      <name val="Arial"/>
      <family val="2"/>
    </font>
    <font>
      <u/>
      <sz val="8"/>
      <color theme="10"/>
      <name val="Arial"/>
      <family val="2"/>
    </font>
    <font>
      <b/>
      <sz val="8.5"/>
      <color rgb="FF000000"/>
      <name val="Arial"/>
      <family val="2"/>
    </font>
    <font>
      <sz val="8.5"/>
      <name val="Arial"/>
      <family val="2"/>
    </font>
    <font>
      <b/>
      <sz val="9"/>
      <color rgb="FF000000"/>
      <name val="Arial"/>
      <family val="2"/>
    </font>
    <font>
      <sz val="10"/>
      <color rgb="FF00B0F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5" tint="0.39997558519241921"/>
        <bgColor rgb="FFCCFFFF"/>
      </patternFill>
    </fill>
    <fill>
      <patternFill patternType="solid">
        <fgColor theme="4" tint="0.39997558519241921"/>
        <bgColor rgb="FFFF99CC"/>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s>
  <cellStyleXfs count="5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8" borderId="0" applyNumberFormat="0" applyBorder="0" applyAlignment="0" applyProtection="0"/>
    <xf numFmtId="0" fontId="8" fillId="8" borderId="0" applyNumberFormat="0" applyBorder="0" applyAlignment="0" applyProtection="0"/>
    <xf numFmtId="0" fontId="9" fillId="19" borderId="0" applyNumberFormat="0" applyBorder="0" applyAlignment="0" applyProtection="0"/>
    <xf numFmtId="0" fontId="10" fillId="20" borderId="9" applyNumberFormat="0" applyAlignment="0" applyProtection="0"/>
    <xf numFmtId="0" fontId="11" fillId="21" borderId="10" applyNumberFormat="0" applyAlignment="0" applyProtection="0"/>
    <xf numFmtId="0" fontId="12" fillId="0" borderId="11" applyNumberFormat="0" applyFill="0" applyAlignment="0" applyProtection="0"/>
    <xf numFmtId="0" fontId="13" fillId="0" borderId="0" applyNumberFormat="0" applyFill="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14" fillId="28" borderId="9" applyNumberFormat="0" applyAlignment="0" applyProtection="0"/>
    <xf numFmtId="0" fontId="15" fillId="29"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6" fillId="30" borderId="0" applyNumberFormat="0" applyBorder="0" applyAlignment="0" applyProtection="0"/>
    <xf numFmtId="0" fontId="5" fillId="0" borderId="0"/>
    <xf numFmtId="0" fontId="6" fillId="31" borderId="12" applyNumberFormat="0" applyFont="0" applyAlignment="0" applyProtection="0"/>
    <xf numFmtId="0" fontId="4" fillId="31" borderId="12" applyNumberFormat="0" applyFont="0" applyAlignment="0" applyProtection="0"/>
    <xf numFmtId="0" fontId="17" fillId="20" borderId="13"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13" fillId="0" borderId="15" applyNumberFormat="0" applyFill="0" applyAlignment="0" applyProtection="0"/>
    <xf numFmtId="0" fontId="22" fillId="0" borderId="16" applyNumberFormat="0" applyFill="0" applyAlignment="0" applyProtection="0"/>
    <xf numFmtId="164" fontId="5" fillId="0" borderId="0" applyFont="0" applyFill="0" applyBorder="0" applyAlignment="0" applyProtection="0"/>
    <xf numFmtId="0" fontId="5"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5" fillId="0" borderId="0" applyNumberFormat="0" applyFill="0" applyBorder="0" applyAlignment="0" applyProtection="0"/>
    <xf numFmtId="0" fontId="1" fillId="0" borderId="0"/>
    <xf numFmtId="0" fontId="5" fillId="0" borderId="0"/>
    <xf numFmtId="44" fontId="26" fillId="0" borderId="0" applyFont="0" applyFill="0" applyBorder="0" applyAlignment="0" applyProtection="0"/>
    <xf numFmtId="0" fontId="29" fillId="0" borderId="0" applyNumberFormat="0" applyFill="0" applyBorder="0" applyAlignment="0" applyProtection="0"/>
    <xf numFmtId="44" fontId="5" fillId="0" borderId="0" applyFont="0" applyFill="0" applyBorder="0" applyAlignment="0" applyProtection="0"/>
  </cellStyleXfs>
  <cellXfs count="210">
    <xf numFmtId="0" fontId="0" fillId="0" borderId="0" xfId="0"/>
    <xf numFmtId="0" fontId="23" fillId="32" borderId="4" xfId="0" applyFont="1" applyFill="1" applyBorder="1" applyAlignment="1">
      <alignment horizontal="center" vertical="center" wrapText="1"/>
    </xf>
    <xf numFmtId="1" fontId="23" fillId="32" borderId="4" xfId="32" applyNumberFormat="1" applyFont="1" applyFill="1" applyBorder="1" applyAlignment="1">
      <alignment horizontal="center" vertical="center" wrapText="1"/>
    </xf>
    <xf numFmtId="0" fontId="24" fillId="0" borderId="1" xfId="0" applyFont="1" applyFill="1" applyBorder="1" applyAlignment="1">
      <alignment vertical="center" wrapText="1"/>
    </xf>
    <xf numFmtId="167" fontId="27" fillId="0" borderId="1" xfId="32" applyNumberFormat="1" applyFont="1" applyFill="1" applyBorder="1" applyAlignment="1">
      <alignment horizontal="left" vertical="center" wrapText="1"/>
    </xf>
    <xf numFmtId="0" fontId="27" fillId="0" borderId="1" xfId="0" applyFont="1" applyFill="1" applyBorder="1"/>
    <xf numFmtId="0" fontId="0" fillId="0" borderId="1" xfId="0" applyFill="1" applyBorder="1"/>
    <xf numFmtId="0" fontId="0" fillId="0" borderId="0" xfId="0" applyFill="1"/>
    <xf numFmtId="0" fontId="5" fillId="0" borderId="1" xfId="0" applyFont="1" applyFill="1" applyBorder="1"/>
    <xf numFmtId="1" fontId="32" fillId="37" borderId="4" xfId="35" applyNumberFormat="1" applyFont="1" applyFill="1" applyBorder="1" applyAlignment="1">
      <alignment horizontal="center" vertical="center" wrapText="1"/>
    </xf>
    <xf numFmtId="14" fontId="32" fillId="37" borderId="4" xfId="35" applyNumberFormat="1" applyFont="1" applyFill="1" applyBorder="1" applyAlignment="1">
      <alignment horizontal="center" vertical="center" wrapText="1"/>
    </xf>
    <xf numFmtId="0" fontId="27" fillId="38" borderId="1" xfId="0" applyFont="1" applyFill="1" applyBorder="1" applyAlignment="1">
      <alignment horizontal="left" vertical="center" wrapText="1"/>
    </xf>
    <xf numFmtId="0" fontId="0" fillId="38" borderId="1" xfId="0" applyFill="1" applyBorder="1"/>
    <xf numFmtId="0" fontId="27" fillId="38" borderId="1" xfId="0" applyFont="1" applyFill="1" applyBorder="1" applyAlignment="1">
      <alignment vertical="center" wrapText="1"/>
    </xf>
    <xf numFmtId="0" fontId="27" fillId="38" borderId="1" xfId="0" applyFont="1" applyFill="1" applyBorder="1" applyAlignment="1">
      <alignment horizontal="left" vertical="center"/>
    </xf>
    <xf numFmtId="0" fontId="0" fillId="38" borderId="0" xfId="0" applyFill="1"/>
    <xf numFmtId="0" fontId="0" fillId="0" borderId="1" xfId="0" applyFill="1" applyBorder="1" applyAlignment="1">
      <alignment vertical="center" wrapText="1"/>
    </xf>
    <xf numFmtId="0" fontId="0" fillId="38" borderId="1" xfId="0" applyFill="1" applyBorder="1" applyAlignment="1">
      <alignment vertical="center" wrapText="1"/>
    </xf>
    <xf numFmtId="0" fontId="0" fillId="0" borderId="1" xfId="0" applyFill="1" applyBorder="1" applyAlignment="1">
      <alignment wrapText="1"/>
    </xf>
    <xf numFmtId="0" fontId="27" fillId="38" borderId="1" xfId="0" applyFont="1" applyFill="1" applyBorder="1" applyAlignment="1">
      <alignment horizontal="right" vertical="center" wrapText="1"/>
    </xf>
    <xf numFmtId="167" fontId="27" fillId="0" borderId="1" xfId="32" applyNumberFormat="1" applyFont="1" applyFill="1" applyBorder="1" applyAlignment="1">
      <alignment vertical="center" wrapText="1"/>
    </xf>
    <xf numFmtId="15" fontId="0" fillId="0" borderId="1" xfId="0" applyNumberFormat="1" applyFill="1" applyBorder="1" applyAlignment="1"/>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38" borderId="1" xfId="0" applyNumberFormat="1" applyFont="1" applyFill="1" applyBorder="1" applyAlignment="1">
      <alignment vertical="center" wrapText="1"/>
    </xf>
    <xf numFmtId="0" fontId="27" fillId="0" borderId="1" xfId="0" applyFont="1" applyFill="1" applyBorder="1" applyAlignment="1"/>
    <xf numFmtId="0" fontId="24" fillId="0" borderId="1" xfId="0" applyFont="1" applyFill="1" applyBorder="1" applyAlignment="1">
      <alignment vertical="center"/>
    </xf>
    <xf numFmtId="3" fontId="0" fillId="0" borderId="1" xfId="0" applyNumberFormat="1" applyFill="1" applyBorder="1" applyAlignment="1"/>
    <xf numFmtId="3" fontId="27" fillId="0" borderId="1" xfId="0" applyNumberFormat="1" applyFont="1" applyFill="1" applyBorder="1" applyAlignment="1">
      <alignment vertical="center" wrapText="1"/>
    </xf>
    <xf numFmtId="0" fontId="27" fillId="0" borderId="1" xfId="0" applyFont="1" applyFill="1" applyBorder="1" applyAlignment="1">
      <alignment vertical="center"/>
    </xf>
    <xf numFmtId="3" fontId="0" fillId="0" borderId="1" xfId="0" applyNumberFormat="1" applyFill="1" applyBorder="1" applyAlignment="1">
      <alignment vertical="center"/>
    </xf>
    <xf numFmtId="3" fontId="0" fillId="0" borderId="1" xfId="0" applyNumberFormat="1" applyFill="1" applyBorder="1" applyAlignment="1">
      <alignment vertical="center" wrapText="1"/>
    </xf>
    <xf numFmtId="0" fontId="27" fillId="0" borderId="1" xfId="0" applyFont="1" applyFill="1" applyBorder="1" applyAlignment="1">
      <alignment horizontal="right" vertical="center" wrapText="1"/>
    </xf>
    <xf numFmtId="0" fontId="24" fillId="0" borderId="1" xfId="0" applyFont="1" applyFill="1" applyBorder="1" applyAlignment="1">
      <alignment horizontal="left" vertical="center" wrapText="1"/>
    </xf>
    <xf numFmtId="0" fontId="27" fillId="0" borderId="1" xfId="32" applyNumberFormat="1" applyFont="1" applyFill="1" applyBorder="1" applyAlignment="1">
      <alignment vertical="center" wrapText="1"/>
    </xf>
    <xf numFmtId="0" fontId="24" fillId="0" borderId="1" xfId="0" applyFont="1" applyFill="1" applyBorder="1" applyAlignment="1">
      <alignment horizontal="right" vertical="center" wrapText="1"/>
    </xf>
    <xf numFmtId="0" fontId="27" fillId="0" borderId="1" xfId="0" applyFont="1" applyFill="1" applyBorder="1" applyAlignment="1">
      <alignment horizontal="left" vertical="center"/>
    </xf>
    <xf numFmtId="0" fontId="24" fillId="0" borderId="1" xfId="0" applyFont="1" applyFill="1" applyBorder="1" applyAlignment="1">
      <alignment horizontal="left" vertical="center"/>
    </xf>
    <xf numFmtId="3" fontId="27" fillId="0" borderId="1" xfId="0" applyNumberFormat="1" applyFont="1" applyFill="1" applyBorder="1" applyAlignment="1">
      <alignment horizontal="left" vertical="center"/>
    </xf>
    <xf numFmtId="0" fontId="27"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14" fontId="27" fillId="0" borderId="1" xfId="0" applyNumberFormat="1" applyFont="1" applyFill="1" applyBorder="1" applyAlignment="1">
      <alignment horizontal="left" vertical="center" wrapText="1"/>
    </xf>
    <xf numFmtId="168" fontId="27" fillId="0" borderId="1" xfId="54" applyNumberFormat="1" applyFont="1" applyFill="1" applyBorder="1" applyAlignment="1">
      <alignment horizontal="right" vertical="center" wrapText="1"/>
    </xf>
    <xf numFmtId="15" fontId="27" fillId="0" borderId="1" xfId="0" applyNumberFormat="1" applyFont="1" applyFill="1" applyBorder="1" applyAlignment="1">
      <alignment vertical="center" wrapText="1"/>
    </xf>
    <xf numFmtId="1" fontId="28" fillId="0" borderId="1" xfId="0" applyNumberFormat="1" applyFont="1" applyFill="1" applyBorder="1" applyAlignment="1">
      <alignment horizontal="left" vertical="center" wrapText="1"/>
    </xf>
    <xf numFmtId="0" fontId="29" fillId="0" borderId="1" xfId="55" applyFill="1" applyBorder="1"/>
    <xf numFmtId="14" fontId="0" fillId="0" borderId="1" xfId="0" applyNumberFormat="1" applyFill="1" applyBorder="1"/>
    <xf numFmtId="0" fontId="5" fillId="0" borderId="1" xfId="0" applyNumberFormat="1" applyFont="1" applyFill="1" applyBorder="1" applyAlignment="1">
      <alignment horizontal="left" vertical="center" wrapText="1"/>
    </xf>
    <xf numFmtId="167" fontId="27" fillId="0" borderId="1" xfId="32" applyNumberFormat="1" applyFont="1" applyFill="1" applyBorder="1" applyAlignment="1">
      <alignment vertical="center"/>
    </xf>
    <xf numFmtId="14" fontId="27" fillId="0" borderId="1" xfId="0" applyNumberFormat="1" applyFont="1" applyFill="1" applyBorder="1" applyAlignment="1">
      <alignment horizontal="left" vertical="center"/>
    </xf>
    <xf numFmtId="15" fontId="5" fillId="0" borderId="1" xfId="0" applyNumberFormat="1" applyFont="1" applyFill="1" applyBorder="1" applyAlignment="1">
      <alignment horizontal="left" vertical="center"/>
    </xf>
    <xf numFmtId="168" fontId="27" fillId="0" borderId="1" xfId="54" applyNumberFormat="1" applyFont="1" applyFill="1" applyBorder="1" applyAlignment="1">
      <alignment horizontal="right" vertical="center"/>
    </xf>
    <xf numFmtId="0" fontId="0" fillId="0" borderId="1" xfId="0" applyFill="1" applyBorder="1" applyAlignment="1"/>
    <xf numFmtId="167" fontId="27" fillId="0" borderId="1" xfId="32" applyNumberFormat="1" applyFont="1" applyFill="1" applyBorder="1" applyAlignment="1">
      <alignment horizontal="left" vertical="center"/>
    </xf>
    <xf numFmtId="1" fontId="28" fillId="0" borderId="1" xfId="0" applyNumberFormat="1" applyFont="1" applyFill="1" applyBorder="1" applyAlignment="1">
      <alignment horizontal="left" vertical="center"/>
    </xf>
    <xf numFmtId="0" fontId="29" fillId="0" borderId="1" xfId="55" applyFill="1" applyBorder="1" applyAlignment="1"/>
    <xf numFmtId="14" fontId="0" fillId="0" borderId="1" xfId="0" applyNumberFormat="1" applyFill="1" applyBorder="1" applyAlignment="1"/>
    <xf numFmtId="0" fontId="5" fillId="0" borderId="1" xfId="0" applyNumberFormat="1" applyFont="1" applyFill="1" applyBorder="1" applyAlignment="1">
      <alignment horizontal="left" vertical="center"/>
    </xf>
    <xf numFmtId="0" fontId="5" fillId="0" borderId="1" xfId="0" applyFont="1" applyFill="1" applyBorder="1" applyAlignment="1"/>
    <xf numFmtId="0" fontId="27" fillId="0" borderId="1" xfId="0" applyNumberFormat="1" applyFont="1" applyFill="1" applyBorder="1" applyAlignment="1">
      <alignment horizontal="left" vertical="center" wrapText="1"/>
    </xf>
    <xf numFmtId="1" fontId="27" fillId="0" borderId="1" xfId="0" applyNumberFormat="1" applyFont="1" applyFill="1" applyBorder="1" applyAlignment="1">
      <alignment horizontal="left" vertical="center" wrapText="1"/>
    </xf>
    <xf numFmtId="0" fontId="30" fillId="0" borderId="1" xfId="55" applyFont="1" applyFill="1" applyBorder="1" applyAlignment="1">
      <alignment vertical="center" wrapText="1"/>
    </xf>
    <xf numFmtId="14" fontId="27" fillId="0" borderId="1" xfId="0" applyNumberFormat="1" applyFont="1" applyFill="1" applyBorder="1" applyAlignment="1">
      <alignment vertical="center" wrapText="1"/>
    </xf>
    <xf numFmtId="0" fontId="0" fillId="0" borderId="1" xfId="0" applyFill="1" applyBorder="1" applyAlignment="1">
      <alignment vertical="center"/>
    </xf>
    <xf numFmtId="0" fontId="5" fillId="0" borderId="1" xfId="0" applyFont="1" applyFill="1" applyBorder="1" applyAlignment="1">
      <alignment vertical="center"/>
    </xf>
    <xf numFmtId="0" fontId="29" fillId="0" borderId="1" xfId="55" applyFill="1" applyBorder="1" applyAlignment="1">
      <alignment vertical="center"/>
    </xf>
    <xf numFmtId="14" fontId="0" fillId="0" borderId="1" xfId="0" applyNumberFormat="1" applyFill="1" applyBorder="1" applyAlignment="1">
      <alignment vertical="center"/>
    </xf>
    <xf numFmtId="0" fontId="29" fillId="0" borderId="1" xfId="55" applyFill="1" applyBorder="1" applyAlignment="1">
      <alignment vertical="center" wrapText="1"/>
    </xf>
    <xf numFmtId="14" fontId="0" fillId="0" borderId="1" xfId="0" applyNumberFormat="1" applyFill="1" applyBorder="1" applyAlignment="1">
      <alignment vertical="center" wrapText="1"/>
    </xf>
    <xf numFmtId="15" fontId="27" fillId="0" borderId="1" xfId="0" applyNumberFormat="1" applyFont="1" applyFill="1" applyBorder="1" applyAlignment="1">
      <alignment horizontal="left" vertical="center" wrapText="1"/>
    </xf>
    <xf numFmtId="15" fontId="0" fillId="0" borderId="1" xfId="0" applyNumberFormat="1" applyFill="1" applyBorder="1"/>
    <xf numFmtId="1" fontId="5" fillId="0" borderId="1" xfId="0" applyNumberFormat="1" applyFont="1" applyFill="1" applyBorder="1" applyAlignment="1">
      <alignment horizontal="left" vertical="center" wrapText="1"/>
    </xf>
    <xf numFmtId="168" fontId="27" fillId="0" borderId="1" xfId="54" applyNumberFormat="1" applyFont="1" applyFill="1" applyBorder="1" applyAlignment="1">
      <alignment horizontal="left" vertical="center" wrapText="1"/>
    </xf>
    <xf numFmtId="0" fontId="30" fillId="0" borderId="1" xfId="55" applyFont="1" applyFill="1" applyBorder="1" applyAlignment="1">
      <alignment horizontal="left" vertical="center" wrapText="1"/>
    </xf>
    <xf numFmtId="1" fontId="24" fillId="0" borderId="1" xfId="0" applyNumberFormat="1" applyFont="1" applyFill="1" applyBorder="1" applyAlignment="1">
      <alignment horizontal="left" vertical="center" textRotation="90" wrapText="1"/>
    </xf>
    <xf numFmtId="0" fontId="34" fillId="0" borderId="1" xfId="0" applyFont="1" applyFill="1" applyBorder="1"/>
    <xf numFmtId="0" fontId="5" fillId="0" borderId="1" xfId="0" applyFont="1" applyFill="1" applyBorder="1" applyAlignment="1">
      <alignment vertical="center" wrapText="1"/>
    </xf>
    <xf numFmtId="15" fontId="5" fillId="0" borderId="1" xfId="0" applyNumberFormat="1" applyFont="1" applyFill="1" applyBorder="1"/>
    <xf numFmtId="0" fontId="27" fillId="0" borderId="1" xfId="32" applyNumberFormat="1" applyFont="1" applyFill="1" applyBorder="1" applyAlignment="1">
      <alignment horizontal="left" vertical="center" wrapText="1"/>
    </xf>
    <xf numFmtId="0" fontId="30" fillId="0" borderId="1" xfId="55" applyNumberFormat="1" applyFont="1" applyFill="1" applyBorder="1" applyAlignment="1">
      <alignment vertical="center" wrapText="1"/>
    </xf>
    <xf numFmtId="0" fontId="29" fillId="0" borderId="1" xfId="55" applyFill="1" applyBorder="1" applyAlignment="1">
      <alignment horizontal="left" vertical="center" wrapText="1"/>
    </xf>
    <xf numFmtId="15" fontId="5" fillId="0" borderId="1" xfId="0" applyNumberFormat="1" applyFont="1" applyFill="1" applyBorder="1" applyAlignment="1">
      <alignment horizontal="left" vertical="center" wrapText="1"/>
    </xf>
    <xf numFmtId="14" fontId="27" fillId="0" borderId="1" xfId="0" applyNumberFormat="1" applyFont="1" applyFill="1" applyBorder="1" applyAlignment="1">
      <alignment horizontal="right" vertical="center" wrapText="1"/>
    </xf>
    <xf numFmtId="15" fontId="27" fillId="0" borderId="1" xfId="0" applyNumberFormat="1" applyFont="1" applyFill="1" applyBorder="1" applyAlignment="1">
      <alignment horizontal="right" vertical="center" wrapText="1"/>
    </xf>
    <xf numFmtId="167" fontId="27" fillId="0" borderId="1" xfId="32" applyNumberFormat="1" applyFont="1" applyFill="1" applyBorder="1" applyAlignment="1">
      <alignment horizontal="right" vertical="center" wrapText="1"/>
    </xf>
    <xf numFmtId="1" fontId="27" fillId="0" borderId="1" xfId="0" applyNumberFormat="1" applyFont="1" applyFill="1" applyBorder="1" applyAlignment="1">
      <alignment horizontal="right" vertical="center" wrapText="1"/>
    </xf>
    <xf numFmtId="0" fontId="30" fillId="0" borderId="1" xfId="55" applyFont="1" applyFill="1" applyBorder="1" applyAlignment="1">
      <alignment horizontal="right" vertical="center" wrapText="1"/>
    </xf>
    <xf numFmtId="0" fontId="27" fillId="0" borderId="1" xfId="0" applyNumberFormat="1" applyFont="1" applyFill="1" applyBorder="1" applyAlignment="1">
      <alignment horizontal="right" vertical="center" wrapText="1"/>
    </xf>
    <xf numFmtId="168" fontId="27" fillId="0" borderId="1" xfId="54" applyNumberFormat="1" applyFont="1" applyFill="1" applyBorder="1" applyAlignment="1">
      <alignment vertical="center" wrapText="1"/>
    </xf>
    <xf numFmtId="1" fontId="27" fillId="0" borderId="1" xfId="0" applyNumberFormat="1" applyFont="1" applyFill="1" applyBorder="1" applyAlignment="1">
      <alignment vertical="center" wrapText="1"/>
    </xf>
    <xf numFmtId="15" fontId="0" fillId="0" borderId="1" xfId="0" applyNumberFormat="1" applyFill="1" applyBorder="1" applyAlignment="1">
      <alignment vertical="center" wrapText="1"/>
    </xf>
    <xf numFmtId="169" fontId="5" fillId="0" borderId="1" xfId="54" applyNumberFormat="1" applyFont="1" applyFill="1" applyBorder="1" applyAlignment="1">
      <alignment horizontal="left" vertical="center" wrapText="1"/>
    </xf>
    <xf numFmtId="15" fontId="27" fillId="0" borderId="1" xfId="0" applyNumberFormat="1" applyFont="1" applyFill="1" applyBorder="1" applyAlignment="1">
      <alignment horizontal="left" vertical="center"/>
    </xf>
    <xf numFmtId="168" fontId="27" fillId="0" borderId="1" xfId="54" applyNumberFormat="1" applyFont="1" applyFill="1" applyBorder="1" applyAlignment="1">
      <alignment horizontal="left" vertical="center"/>
    </xf>
    <xf numFmtId="1" fontId="27" fillId="0" borderId="1" xfId="0" applyNumberFormat="1" applyFont="1" applyFill="1" applyBorder="1" applyAlignment="1">
      <alignment horizontal="left" vertical="center"/>
    </xf>
    <xf numFmtId="0" fontId="29" fillId="0" borderId="1" xfId="55" applyFill="1" applyBorder="1" applyAlignment="1">
      <alignment horizontal="left" vertical="center"/>
    </xf>
    <xf numFmtId="0" fontId="27" fillId="0" borderId="1" xfId="0" applyNumberFormat="1" applyFont="1" applyFill="1" applyBorder="1" applyAlignment="1">
      <alignment horizontal="left" vertical="center"/>
    </xf>
    <xf numFmtId="0" fontId="27" fillId="0" borderId="1" xfId="54" applyNumberFormat="1" applyFont="1" applyFill="1" applyBorder="1" applyAlignment="1">
      <alignment horizontal="right" vertical="center" wrapText="1"/>
    </xf>
    <xf numFmtId="1" fontId="24" fillId="0" borderId="1" xfId="0" applyNumberFormat="1" applyFont="1" applyFill="1" applyBorder="1" applyAlignment="1">
      <alignment vertical="center" textRotation="90" wrapText="1"/>
    </xf>
    <xf numFmtId="1" fontId="24" fillId="0" borderId="1" xfId="0" applyNumberFormat="1" applyFont="1" applyFill="1" applyBorder="1" applyAlignment="1">
      <alignment horizontal="right" vertical="center" textRotation="90" wrapText="1"/>
    </xf>
    <xf numFmtId="2" fontId="27" fillId="0" borderId="1" xfId="0" applyNumberFormat="1" applyFont="1" applyFill="1" applyBorder="1" applyAlignment="1">
      <alignment horizontal="left" vertical="center" wrapText="1"/>
    </xf>
    <xf numFmtId="0" fontId="0" fillId="0" borderId="0" xfId="0" applyFill="1" applyBorder="1"/>
    <xf numFmtId="0" fontId="27" fillId="0" borderId="0" xfId="0" applyFont="1" applyFill="1" applyBorder="1" applyAlignment="1">
      <alignment vertical="center" wrapText="1"/>
    </xf>
    <xf numFmtId="0" fontId="27" fillId="0" borderId="0"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vertical="center"/>
    </xf>
    <xf numFmtId="0" fontId="0" fillId="0" borderId="0" xfId="0" applyFill="1" applyBorder="1" applyAlignment="1">
      <alignment vertical="center" wrapText="1"/>
    </xf>
    <xf numFmtId="0" fontId="27" fillId="0" borderId="0" xfId="0" applyFont="1" applyFill="1" applyBorder="1" applyAlignment="1">
      <alignment horizontal="left" vertical="center"/>
    </xf>
    <xf numFmtId="3" fontId="27" fillId="0" borderId="1" xfId="0" applyNumberFormat="1" applyFont="1" applyFill="1" applyBorder="1"/>
    <xf numFmtId="168" fontId="0" fillId="0" borderId="0" xfId="0" applyNumberFormat="1"/>
    <xf numFmtId="0" fontId="27" fillId="39" borderId="1" xfId="0" applyFont="1" applyFill="1" applyBorder="1" applyAlignment="1">
      <alignment vertical="center" wrapText="1"/>
    </xf>
    <xf numFmtId="167" fontId="27" fillId="39" borderId="1" xfId="32" applyNumberFormat="1" applyFont="1" applyFill="1" applyBorder="1" applyAlignment="1">
      <alignment vertical="center" wrapText="1"/>
    </xf>
    <xf numFmtId="14" fontId="27" fillId="39" borderId="1" xfId="0" applyNumberFormat="1" applyFont="1" applyFill="1" applyBorder="1" applyAlignment="1">
      <alignment horizontal="left" vertical="center" wrapText="1"/>
    </xf>
    <xf numFmtId="1" fontId="5" fillId="39" borderId="1" xfId="0" applyNumberFormat="1" applyFont="1" applyFill="1" applyBorder="1" applyAlignment="1">
      <alignment horizontal="left" vertical="center" wrapText="1"/>
    </xf>
    <xf numFmtId="0" fontId="27" fillId="39" borderId="1" xfId="0" applyFont="1" applyFill="1" applyBorder="1" applyAlignment="1">
      <alignment horizontal="left" vertical="center" wrapText="1"/>
    </xf>
    <xf numFmtId="168" fontId="27" fillId="39" borderId="1" xfId="54" applyNumberFormat="1" applyFont="1" applyFill="1" applyBorder="1" applyAlignment="1">
      <alignment horizontal="right" vertical="center" wrapText="1"/>
    </xf>
    <xf numFmtId="15" fontId="27" fillId="39" borderId="1" xfId="0" applyNumberFormat="1" applyFont="1" applyFill="1" applyBorder="1" applyAlignment="1">
      <alignment vertical="center" wrapText="1"/>
    </xf>
    <xf numFmtId="0" fontId="24" fillId="39" borderId="1" xfId="0" applyFont="1" applyFill="1" applyBorder="1" applyAlignment="1">
      <alignment vertical="center" wrapText="1"/>
    </xf>
    <xf numFmtId="167" fontId="27" fillId="39" borderId="1" xfId="32" applyNumberFormat="1" applyFont="1" applyFill="1" applyBorder="1" applyAlignment="1">
      <alignment horizontal="left" vertical="center" wrapText="1"/>
    </xf>
    <xf numFmtId="1" fontId="27" fillId="39" borderId="1" xfId="0" applyNumberFormat="1" applyFont="1" applyFill="1" applyBorder="1" applyAlignment="1">
      <alignment horizontal="left" vertical="center" wrapText="1"/>
    </xf>
    <xf numFmtId="15" fontId="0" fillId="39" borderId="1" xfId="0" applyNumberFormat="1" applyFill="1" applyBorder="1" applyAlignment="1"/>
    <xf numFmtId="0" fontId="30" fillId="39" borderId="1" xfId="55" applyFont="1" applyFill="1" applyBorder="1" applyAlignment="1">
      <alignment vertical="center" wrapText="1"/>
    </xf>
    <xf numFmtId="0" fontId="27" fillId="39" borderId="1" xfId="0" applyNumberFormat="1" applyFont="1" applyFill="1" applyBorder="1" applyAlignment="1">
      <alignment horizontal="left" vertical="center" wrapText="1"/>
    </xf>
    <xf numFmtId="0" fontId="0" fillId="39" borderId="1" xfId="0" applyFill="1" applyBorder="1"/>
    <xf numFmtId="0" fontId="27" fillId="39" borderId="0" xfId="0" applyFont="1" applyFill="1" applyBorder="1" applyAlignment="1">
      <alignment vertical="center" wrapText="1"/>
    </xf>
    <xf numFmtId="15" fontId="27" fillId="39" borderId="1" xfId="0" applyNumberFormat="1" applyFont="1" applyFill="1" applyBorder="1" applyAlignment="1">
      <alignment horizontal="left" vertical="center" wrapText="1"/>
    </xf>
    <xf numFmtId="14" fontId="27" fillId="39" borderId="1" xfId="0" applyNumberFormat="1" applyFont="1" applyFill="1" applyBorder="1" applyAlignment="1">
      <alignment vertical="center" wrapText="1"/>
    </xf>
    <xf numFmtId="3" fontId="27" fillId="39" borderId="1" xfId="0" applyNumberFormat="1" applyFont="1" applyFill="1" applyBorder="1" applyAlignment="1">
      <alignment vertical="center" wrapText="1"/>
    </xf>
    <xf numFmtId="168" fontId="27" fillId="39" borderId="1" xfId="54" applyNumberFormat="1" applyFont="1" applyFill="1" applyBorder="1" applyAlignment="1">
      <alignment horizontal="left" vertical="center" wrapText="1"/>
    </xf>
    <xf numFmtId="0" fontId="24" fillId="39" borderId="1" xfId="0" applyFont="1" applyFill="1" applyBorder="1" applyAlignment="1">
      <alignment horizontal="left" vertical="center" wrapText="1"/>
    </xf>
    <xf numFmtId="1" fontId="24" fillId="39" borderId="1" xfId="0" applyNumberFormat="1" applyFont="1" applyFill="1" applyBorder="1" applyAlignment="1">
      <alignment horizontal="left" vertical="center" textRotation="90" wrapText="1"/>
    </xf>
    <xf numFmtId="0" fontId="27" fillId="39" borderId="1" xfId="0" applyFont="1" applyFill="1" applyBorder="1"/>
    <xf numFmtId="1" fontId="28" fillId="39" borderId="1" xfId="0" applyNumberFormat="1" applyFont="1" applyFill="1" applyBorder="1" applyAlignment="1">
      <alignment horizontal="left" vertical="center" wrapText="1"/>
    </xf>
    <xf numFmtId="14" fontId="0" fillId="39" borderId="1" xfId="0" applyNumberFormat="1" applyFill="1" applyBorder="1"/>
    <xf numFmtId="0" fontId="5" fillId="39" borderId="1" xfId="0" applyNumberFormat="1" applyFont="1" applyFill="1" applyBorder="1" applyAlignment="1">
      <alignment horizontal="left" vertical="center" wrapText="1"/>
    </xf>
    <xf numFmtId="0" fontId="0" fillId="39" borderId="1" xfId="0" applyFill="1" applyBorder="1" applyAlignment="1">
      <alignment wrapText="1"/>
    </xf>
    <xf numFmtId="0" fontId="5" fillId="39" borderId="1" xfId="0" applyFont="1" applyFill="1" applyBorder="1"/>
    <xf numFmtId="0" fontId="29" fillId="39" borderId="1" xfId="55" applyFill="1" applyBorder="1"/>
    <xf numFmtId="15" fontId="0" fillId="39" borderId="1" xfId="0" applyNumberFormat="1" applyFill="1" applyBorder="1"/>
    <xf numFmtId="0" fontId="27" fillId="39" borderId="1" xfId="32" applyNumberFormat="1" applyFont="1" applyFill="1" applyBorder="1" applyAlignment="1">
      <alignment vertical="center" wrapText="1"/>
    </xf>
    <xf numFmtId="0" fontId="27" fillId="39" borderId="1" xfId="0" applyFont="1" applyFill="1" applyBorder="1" applyAlignment="1">
      <alignment horizontal="right" vertical="center" wrapText="1"/>
    </xf>
    <xf numFmtId="0" fontId="27" fillId="39" borderId="1" xfId="0" applyFont="1" applyFill="1" applyBorder="1" applyAlignment="1">
      <alignment horizontal="left" vertical="center"/>
    </xf>
    <xf numFmtId="0" fontId="30" fillId="39" borderId="1" xfId="55" applyFont="1" applyFill="1" applyBorder="1" applyAlignment="1">
      <alignment horizontal="left" vertical="center" wrapText="1"/>
    </xf>
    <xf numFmtId="0" fontId="5" fillId="39" borderId="1" xfId="0" applyFont="1" applyFill="1" applyBorder="1" applyAlignment="1">
      <alignment wrapText="1"/>
    </xf>
    <xf numFmtId="15" fontId="5" fillId="39" borderId="1" xfId="0" applyNumberFormat="1" applyFont="1" applyFill="1" applyBorder="1"/>
    <xf numFmtId="0" fontId="27" fillId="39" borderId="1" xfId="32" applyNumberFormat="1" applyFont="1" applyFill="1" applyBorder="1" applyAlignment="1">
      <alignment horizontal="left" vertical="center" wrapText="1"/>
    </xf>
    <xf numFmtId="0" fontId="27" fillId="39" borderId="1" xfId="32" applyNumberFormat="1" applyFont="1" applyFill="1" applyBorder="1" applyAlignment="1">
      <alignment horizontal="right" vertical="center" wrapText="1"/>
    </xf>
    <xf numFmtId="0" fontId="24" fillId="39" borderId="1" xfId="32" applyNumberFormat="1" applyFont="1" applyFill="1" applyBorder="1" applyAlignment="1">
      <alignment vertical="center" wrapText="1"/>
    </xf>
    <xf numFmtId="0" fontId="30" fillId="39" borderId="1" xfId="55" applyNumberFormat="1" applyFont="1" applyFill="1" applyBorder="1" applyAlignment="1">
      <alignment vertical="center" wrapText="1"/>
    </xf>
    <xf numFmtId="15" fontId="27" fillId="39" borderId="1" xfId="32" applyNumberFormat="1" applyFont="1" applyFill="1" applyBorder="1" applyAlignment="1">
      <alignment vertical="center" wrapText="1"/>
    </xf>
    <xf numFmtId="0" fontId="29" fillId="39" borderId="1" xfId="55" applyFill="1" applyBorder="1" applyAlignment="1">
      <alignment horizontal="left" vertical="center" wrapText="1"/>
    </xf>
    <xf numFmtId="15" fontId="5" fillId="39" borderId="1" xfId="0" applyNumberFormat="1" applyFont="1" applyFill="1" applyBorder="1" applyAlignment="1">
      <alignment horizontal="left" vertical="center" wrapText="1"/>
    </xf>
    <xf numFmtId="0" fontId="0" fillId="39" borderId="1" xfId="0" applyFill="1" applyBorder="1" applyAlignment="1">
      <alignment vertical="center" wrapText="1"/>
    </xf>
    <xf numFmtId="14" fontId="0" fillId="39" borderId="1" xfId="0" applyNumberFormat="1" applyFill="1" applyBorder="1" applyAlignment="1">
      <alignment vertical="center" wrapText="1"/>
    </xf>
    <xf numFmtId="0" fontId="29" fillId="39" borderId="1" xfId="55" applyFill="1" applyBorder="1" applyAlignment="1">
      <alignment vertical="center" wrapText="1"/>
    </xf>
    <xf numFmtId="3" fontId="0" fillId="39" borderId="1" xfId="0" applyNumberFormat="1" applyFill="1" applyBorder="1" applyAlignment="1">
      <alignment vertical="center" wrapText="1"/>
    </xf>
    <xf numFmtId="0" fontId="5" fillId="39" borderId="1" xfId="0" applyFont="1" applyFill="1" applyBorder="1" applyAlignment="1">
      <alignment vertical="center" wrapText="1"/>
    </xf>
    <xf numFmtId="0" fontId="27" fillId="39" borderId="0" xfId="0" applyFont="1" applyFill="1" applyBorder="1" applyAlignment="1">
      <alignment horizontal="left" vertical="center" wrapText="1"/>
    </xf>
    <xf numFmtId="0" fontId="0" fillId="39" borderId="0" xfId="0" applyFill="1" applyBorder="1" applyAlignment="1">
      <alignment vertical="center" wrapText="1"/>
    </xf>
    <xf numFmtId="0" fontId="0" fillId="39" borderId="0" xfId="0" applyFill="1" applyBorder="1"/>
    <xf numFmtId="0" fontId="0" fillId="40" borderId="1" xfId="0" applyFill="1" applyBorder="1"/>
    <xf numFmtId="14" fontId="27" fillId="39" borderId="1" xfId="0" applyNumberFormat="1" applyFont="1" applyFill="1" applyBorder="1" applyAlignment="1">
      <alignment horizontal="right" vertical="center" wrapText="1"/>
    </xf>
    <xf numFmtId="15" fontId="27" fillId="39" borderId="1" xfId="0" applyNumberFormat="1" applyFont="1" applyFill="1" applyBorder="1" applyAlignment="1">
      <alignment horizontal="right" vertical="center" wrapText="1"/>
    </xf>
    <xf numFmtId="0" fontId="29" fillId="39" borderId="1" xfId="55" applyFill="1" applyBorder="1" applyAlignment="1">
      <alignment horizontal="right" vertical="center" wrapText="1"/>
    </xf>
    <xf numFmtId="3" fontId="27" fillId="39" borderId="1" xfId="0" applyNumberFormat="1" applyFont="1" applyFill="1" applyBorder="1" applyAlignment="1">
      <alignment horizontal="left" vertical="center" wrapText="1"/>
    </xf>
    <xf numFmtId="0" fontId="27" fillId="40" borderId="1" xfId="0" applyFont="1" applyFill="1" applyBorder="1" applyAlignment="1">
      <alignment horizontal="left" vertical="center" wrapText="1"/>
    </xf>
    <xf numFmtId="0" fontId="27" fillId="40" borderId="1" xfId="0" applyFont="1" applyFill="1" applyBorder="1" applyAlignment="1">
      <alignment vertical="center" wrapText="1"/>
    </xf>
    <xf numFmtId="15" fontId="27" fillId="40" borderId="1" xfId="0" applyNumberFormat="1" applyFont="1" applyFill="1" applyBorder="1" applyAlignment="1">
      <alignment vertical="center" wrapText="1"/>
    </xf>
    <xf numFmtId="1" fontId="0" fillId="39" borderId="1" xfId="0" applyNumberFormat="1" applyFill="1" applyBorder="1" applyAlignment="1">
      <alignment vertical="center" wrapText="1"/>
    </xf>
    <xf numFmtId="167" fontId="27" fillId="39" borderId="1" xfId="32" applyNumberFormat="1" applyFont="1" applyFill="1" applyBorder="1" applyAlignment="1">
      <alignment horizontal="right" vertical="center" wrapText="1"/>
    </xf>
    <xf numFmtId="0" fontId="24" fillId="39" borderId="1" xfId="0" applyFont="1" applyFill="1" applyBorder="1" applyAlignment="1">
      <alignment horizontal="right" vertical="center" wrapText="1"/>
    </xf>
    <xf numFmtId="1" fontId="27" fillId="39" borderId="1" xfId="0" applyNumberFormat="1" applyFont="1" applyFill="1" applyBorder="1" applyAlignment="1">
      <alignment horizontal="right" vertical="center" wrapText="1"/>
    </xf>
    <xf numFmtId="0" fontId="30" fillId="39" borderId="1" xfId="55" applyFont="1" applyFill="1" applyBorder="1" applyAlignment="1">
      <alignment horizontal="right" vertical="center" wrapText="1"/>
    </xf>
    <xf numFmtId="0" fontId="27" fillId="39" borderId="1" xfId="0" applyNumberFormat="1" applyFont="1" applyFill="1" applyBorder="1" applyAlignment="1">
      <alignment horizontal="right" vertical="center" wrapText="1"/>
    </xf>
    <xf numFmtId="168" fontId="27" fillId="39" borderId="1" xfId="54" applyNumberFormat="1" applyFont="1" applyFill="1" applyBorder="1" applyAlignment="1">
      <alignment vertical="center" wrapText="1"/>
    </xf>
    <xf numFmtId="1" fontId="27" fillId="39" borderId="1" xfId="0" applyNumberFormat="1" applyFont="1" applyFill="1" applyBorder="1" applyAlignment="1">
      <alignment vertical="center" wrapText="1"/>
    </xf>
    <xf numFmtId="0" fontId="27" fillId="39" borderId="1" xfId="0" applyNumberFormat="1" applyFont="1" applyFill="1" applyBorder="1" applyAlignment="1">
      <alignment vertical="center" wrapText="1"/>
    </xf>
    <xf numFmtId="3" fontId="0" fillId="40" borderId="1" xfId="0" applyNumberFormat="1" applyFill="1" applyBorder="1" applyAlignment="1">
      <alignment vertical="center" wrapText="1"/>
    </xf>
    <xf numFmtId="0" fontId="0" fillId="40" borderId="1" xfId="0" applyFill="1" applyBorder="1" applyAlignment="1">
      <alignment vertical="center" wrapText="1"/>
    </xf>
    <xf numFmtId="3" fontId="0" fillId="0" borderId="0" xfId="0" applyNumberFormat="1" applyFill="1"/>
    <xf numFmtId="166" fontId="23" fillId="33" borderId="4" xfId="0" applyNumberFormat="1" applyFont="1" applyFill="1" applyBorder="1" applyAlignment="1" applyProtection="1">
      <alignment horizontal="center" vertical="center" wrapText="1"/>
      <protection locked="0"/>
    </xf>
    <xf numFmtId="166" fontId="23" fillId="33" borderId="7" xfId="0" applyNumberFormat="1" applyFont="1" applyFill="1" applyBorder="1" applyAlignment="1" applyProtection="1">
      <alignment horizontal="center" vertical="center" wrapText="1"/>
      <protection locked="0"/>
    </xf>
    <xf numFmtId="0" fontId="24" fillId="34" borderId="2" xfId="0" applyFont="1" applyFill="1" applyBorder="1" applyAlignment="1">
      <alignment horizontal="center" vertical="center" wrapText="1"/>
    </xf>
    <xf numFmtId="0" fontId="24" fillId="34" borderId="18" xfId="0" applyFont="1" applyFill="1" applyBorder="1" applyAlignment="1">
      <alignment horizontal="center" vertical="center" wrapText="1"/>
    </xf>
    <xf numFmtId="0" fontId="23" fillId="32" borderId="1" xfId="0" applyFont="1" applyFill="1" applyBorder="1" applyAlignment="1" applyProtection="1">
      <alignment horizontal="center" vertical="center" wrapText="1"/>
      <protection locked="0"/>
    </xf>
    <xf numFmtId="0" fontId="23" fillId="32" borderId="4" xfId="0" applyFont="1" applyFill="1" applyBorder="1" applyAlignment="1" applyProtection="1">
      <alignment horizontal="center" vertical="center" wrapText="1"/>
      <protection locked="0"/>
    </xf>
    <xf numFmtId="165" fontId="23" fillId="32" borderId="4" xfId="32" applyNumberFormat="1" applyFont="1" applyFill="1" applyBorder="1" applyAlignment="1" applyProtection="1">
      <alignment horizontal="center" vertical="center" wrapText="1"/>
      <protection locked="0"/>
    </xf>
    <xf numFmtId="165" fontId="23" fillId="32" borderId="7" xfId="32" applyNumberFormat="1" applyFont="1" applyFill="1" applyBorder="1" applyAlignment="1" applyProtection="1">
      <alignment horizontal="center" vertical="center" wrapText="1"/>
      <protection locked="0"/>
    </xf>
    <xf numFmtId="1" fontId="23" fillId="38" borderId="4" xfId="0" applyNumberFormat="1" applyFont="1" applyFill="1" applyBorder="1" applyAlignment="1" applyProtection="1">
      <alignment horizontal="center" vertical="center" wrapText="1"/>
      <protection locked="0"/>
    </xf>
    <xf numFmtId="1" fontId="23" fillId="38" borderId="7" xfId="0" applyNumberFormat="1" applyFont="1" applyFill="1" applyBorder="1" applyAlignment="1" applyProtection="1">
      <alignment horizontal="center" vertical="center" wrapText="1"/>
      <protection locked="0"/>
    </xf>
    <xf numFmtId="165" fontId="23" fillId="32" borderId="1" xfId="32" applyNumberFormat="1" applyFont="1" applyFill="1" applyBorder="1" applyAlignment="1" applyProtection="1">
      <alignment horizontal="center" vertical="center" wrapText="1"/>
      <protection locked="0"/>
    </xf>
    <xf numFmtId="0" fontId="24" fillId="34" borderId="4" xfId="0" applyFont="1" applyFill="1" applyBorder="1" applyAlignment="1">
      <alignment horizontal="center" vertical="center" wrapText="1"/>
    </xf>
    <xf numFmtId="0" fontId="24" fillId="34" borderId="7" xfId="0" applyFont="1" applyFill="1" applyBorder="1" applyAlignment="1">
      <alignment horizontal="center" vertical="center" wrapText="1"/>
    </xf>
    <xf numFmtId="0" fontId="31" fillId="35" borderId="1" xfId="0" applyFont="1" applyFill="1" applyBorder="1" applyAlignment="1">
      <alignment horizontal="center" vertical="center" wrapText="1"/>
    </xf>
    <xf numFmtId="0" fontId="33" fillId="36" borderId="1" xfId="0" applyFont="1" applyFill="1" applyBorder="1" applyAlignment="1">
      <alignment horizontal="center" vertical="center" wrapText="1"/>
    </xf>
    <xf numFmtId="1" fontId="23" fillId="32" borderId="6" xfId="32" applyNumberFormat="1" applyFont="1" applyFill="1" applyBorder="1" applyAlignment="1">
      <alignment horizontal="center" vertical="center" wrapText="1"/>
    </xf>
    <xf numFmtId="1" fontId="23" fillId="32" borderId="8" xfId="32" applyNumberFormat="1" applyFont="1" applyFill="1" applyBorder="1" applyAlignment="1">
      <alignment horizontal="center" vertical="center" wrapText="1"/>
    </xf>
    <xf numFmtId="1" fontId="23" fillId="32" borderId="5" xfId="32" applyNumberFormat="1" applyFont="1" applyFill="1" applyBorder="1" applyAlignment="1">
      <alignment horizontal="center" vertical="center" wrapText="1"/>
    </xf>
    <xf numFmtId="0" fontId="24" fillId="34" borderId="3" xfId="0" applyFont="1" applyFill="1" applyBorder="1" applyAlignment="1">
      <alignment horizontal="center" vertical="center" wrapText="1"/>
    </xf>
    <xf numFmtId="0" fontId="24" fillId="34" borderId="17" xfId="0" applyFont="1" applyFill="1" applyBorder="1" applyAlignment="1">
      <alignment horizontal="center" vertical="center" wrapText="1"/>
    </xf>
    <xf numFmtId="0" fontId="24" fillId="34" borderId="1" xfId="0" applyFont="1" applyFill="1" applyBorder="1" applyAlignment="1">
      <alignment horizontal="center" vertical="center" wrapText="1"/>
    </xf>
    <xf numFmtId="0" fontId="23" fillId="32" borderId="7" xfId="0" applyFont="1" applyFill="1" applyBorder="1" applyAlignment="1" applyProtection="1">
      <alignment horizontal="center" vertical="center" wrapText="1"/>
      <protection locked="0"/>
    </xf>
    <xf numFmtId="0" fontId="23" fillId="32" borderId="4" xfId="0" applyFont="1" applyFill="1" applyBorder="1" applyAlignment="1" applyProtection="1">
      <alignment horizontal="justify" vertical="center" wrapText="1"/>
      <protection locked="0"/>
    </xf>
    <xf numFmtId="0" fontId="23" fillId="32" borderId="7" xfId="0" applyFont="1" applyFill="1" applyBorder="1" applyAlignment="1" applyProtection="1">
      <alignment horizontal="justify" vertical="center" wrapText="1"/>
      <protection locked="0"/>
    </xf>
    <xf numFmtId="0" fontId="23" fillId="32" borderId="17" xfId="0" applyFont="1" applyFill="1" applyBorder="1" applyAlignment="1" applyProtection="1">
      <alignment horizontal="justify" vertical="center" wrapText="1"/>
      <protection locked="0"/>
    </xf>
    <xf numFmtId="166" fontId="23" fillId="32" borderId="4" xfId="0" applyNumberFormat="1" applyFont="1" applyFill="1" applyBorder="1" applyAlignment="1" applyProtection="1">
      <alignment horizontal="center" vertical="center" wrapText="1"/>
      <protection locked="0"/>
    </xf>
    <xf numFmtId="166" fontId="23" fillId="32" borderId="7" xfId="0" applyNumberFormat="1" applyFont="1" applyFill="1" applyBorder="1" applyAlignment="1" applyProtection="1">
      <alignment horizontal="center" vertical="center" wrapText="1"/>
      <protection locked="0"/>
    </xf>
    <xf numFmtId="0" fontId="23" fillId="33" borderId="1" xfId="0" applyFont="1" applyFill="1" applyBorder="1" applyAlignment="1" applyProtection="1">
      <alignment horizontal="center" vertical="center" wrapText="1"/>
      <protection locked="0"/>
    </xf>
    <xf numFmtId="0" fontId="23" fillId="33" borderId="4" xfId="0" applyFont="1" applyFill="1" applyBorder="1" applyAlignment="1" applyProtection="1">
      <alignment horizontal="center" vertical="center" wrapText="1"/>
      <protection locked="0"/>
    </xf>
    <xf numFmtId="0" fontId="5" fillId="0" borderId="0" xfId="0" applyFont="1"/>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5" builtinId="8"/>
    <cellStyle name="Hipervínculo 2" xfId="51" xr:uid="{00000000-0005-0000-0000-00001F000000}"/>
    <cellStyle name="Incorrecto" xfId="31" builtinId="27" customBuiltin="1"/>
    <cellStyle name="Millares" xfId="32" builtinId="3"/>
    <cellStyle name="Millares 2" xfId="33" xr:uid="{00000000-0005-0000-0000-000022000000}"/>
    <cellStyle name="Millares 2 2" xfId="50" xr:uid="{00000000-0005-0000-0000-000023000000}"/>
    <cellStyle name="Millares 3" xfId="49" xr:uid="{00000000-0005-0000-0000-000024000000}"/>
    <cellStyle name="Millares 5" xfId="45" xr:uid="{00000000-0005-0000-0000-000025000000}"/>
    <cellStyle name="Moneda" xfId="54" builtinId="4"/>
    <cellStyle name="Moneda 2" xfId="56" xr:uid="{00000000-0005-0000-0000-000027000000}"/>
    <cellStyle name="Neutral" xfId="34" builtinId="28" customBuiltin="1"/>
    <cellStyle name="Normal" xfId="0" builtinId="0" customBuiltin="1"/>
    <cellStyle name="Normal 2" xfId="35" xr:uid="{00000000-0005-0000-0000-00002A000000}"/>
    <cellStyle name="Normal 2 2" xfId="53" xr:uid="{00000000-0005-0000-0000-00002B000000}"/>
    <cellStyle name="Normal 3" xfId="47" xr:uid="{00000000-0005-0000-0000-00002C000000}"/>
    <cellStyle name="Normal 4" xfId="48" xr:uid="{00000000-0005-0000-0000-00002D000000}"/>
    <cellStyle name="Normal 6" xfId="46" xr:uid="{00000000-0005-0000-0000-00002E000000}"/>
    <cellStyle name="Normal 60" xfId="52" xr:uid="{00000000-0005-0000-0000-00002F000000}"/>
    <cellStyle name="Notas 2" xfId="36" xr:uid="{00000000-0005-0000-0000-000030000000}"/>
    <cellStyle name="Notas 2 2" xfId="37" xr:uid="{00000000-0005-0000-0000-000031000000}"/>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colors>
    <mruColors>
      <color rgb="FFCC99FF"/>
      <color rgb="FFFF7C80"/>
      <color rgb="FFCCFFFF"/>
      <color rgb="FFD5E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pedroe0628@hotmail.com" TargetMode="External"/><Relationship Id="rId21" Type="http://schemas.openxmlformats.org/officeDocument/2006/relationships/hyperlink" Target="mailto:maivel.d19@hotmail.com" TargetMode="External"/><Relationship Id="rId42" Type="http://schemas.openxmlformats.org/officeDocument/2006/relationships/hyperlink" Target="mailto:jasaro55@hotmail.com" TargetMode="External"/><Relationship Id="rId63" Type="http://schemas.openxmlformats.org/officeDocument/2006/relationships/hyperlink" Target="mailto:nixondcisneros@hotmail.com" TargetMode="External"/><Relationship Id="rId84" Type="http://schemas.openxmlformats.org/officeDocument/2006/relationships/hyperlink" Target="mailto:milelopezperiodista@gmial.com" TargetMode="External"/><Relationship Id="rId138" Type="http://schemas.openxmlformats.org/officeDocument/2006/relationships/hyperlink" Target="mailto:dolly.jimenez@hotmail.com" TargetMode="External"/><Relationship Id="rId159" Type="http://schemas.openxmlformats.org/officeDocument/2006/relationships/hyperlink" Target="mailto:monicasanchezgiraldo@yahoo.com" TargetMode="External"/><Relationship Id="rId170" Type="http://schemas.openxmlformats.org/officeDocument/2006/relationships/hyperlink" Target="mailto:pablo-a-cardenas@hotmail.com" TargetMode="External"/><Relationship Id="rId191" Type="http://schemas.openxmlformats.org/officeDocument/2006/relationships/hyperlink" Target="mailto:marcela26abril@hotmail.com" TargetMode="External"/><Relationship Id="rId205" Type="http://schemas.openxmlformats.org/officeDocument/2006/relationships/hyperlink" Target="mailto:ger1510@hotmail.com" TargetMode="External"/><Relationship Id="rId226" Type="http://schemas.openxmlformats.org/officeDocument/2006/relationships/hyperlink" Target="mailto:fbonilla82@gmail.com" TargetMode="External"/><Relationship Id="rId107" Type="http://schemas.openxmlformats.org/officeDocument/2006/relationships/hyperlink" Target="mailto:lilianajm2008@gmail.com" TargetMode="External"/><Relationship Id="rId11" Type="http://schemas.openxmlformats.org/officeDocument/2006/relationships/hyperlink" Target="mailto:wesanchezh@gmail.com" TargetMode="External"/><Relationship Id="rId32" Type="http://schemas.openxmlformats.org/officeDocument/2006/relationships/hyperlink" Target="mailto:catacamacho87@gmail.com" TargetMode="External"/><Relationship Id="rId53" Type="http://schemas.openxmlformats.org/officeDocument/2006/relationships/hyperlink" Target="mailto:jorelgi@gmail.com" TargetMode="External"/><Relationship Id="rId74" Type="http://schemas.openxmlformats.org/officeDocument/2006/relationships/hyperlink" Target="mailto:felix.bonells@gmail.com" TargetMode="External"/><Relationship Id="rId128" Type="http://schemas.openxmlformats.org/officeDocument/2006/relationships/hyperlink" Target="mailto:sebastian1610@hotmail.com" TargetMode="External"/><Relationship Id="rId149" Type="http://schemas.openxmlformats.org/officeDocument/2006/relationships/hyperlink" Target="mailto:dovo21@yahoo.com" TargetMode="External"/><Relationship Id="rId5" Type="http://schemas.openxmlformats.org/officeDocument/2006/relationships/hyperlink" Target="mailto:marolique@hotmail.com" TargetMode="External"/><Relationship Id="rId95" Type="http://schemas.openxmlformats.org/officeDocument/2006/relationships/hyperlink" Target="mailto:tuscocoslibres@gmail.com" TargetMode="External"/><Relationship Id="rId160" Type="http://schemas.openxmlformats.org/officeDocument/2006/relationships/hyperlink" Target="mailto:jios100@hotmail.com" TargetMode="External"/><Relationship Id="rId181" Type="http://schemas.openxmlformats.org/officeDocument/2006/relationships/hyperlink" Target="mailto:alexandracastillo9@hotmail.com" TargetMode="External"/><Relationship Id="rId216" Type="http://schemas.openxmlformats.org/officeDocument/2006/relationships/hyperlink" Target="mailto:karolta81@hotmail.com" TargetMode="External"/><Relationship Id="rId22" Type="http://schemas.openxmlformats.org/officeDocument/2006/relationships/hyperlink" Target="mailto:milavegaal@hotmail.com" TargetMode="External"/><Relationship Id="rId43" Type="http://schemas.openxmlformats.org/officeDocument/2006/relationships/hyperlink" Target="mailto:senaetb5-17@hotmail.com" TargetMode="External"/><Relationship Id="rId64" Type="http://schemas.openxmlformats.org/officeDocument/2006/relationships/hyperlink" Target="mailto:J26.caicedo@Gmail.com" TargetMode="External"/><Relationship Id="rId118" Type="http://schemas.openxmlformats.org/officeDocument/2006/relationships/hyperlink" Target="mailto:alexisramirezarenas@hotmail.com" TargetMode="External"/><Relationship Id="rId139" Type="http://schemas.openxmlformats.org/officeDocument/2006/relationships/hyperlink" Target="mailto:aroserpu@hotmail.com" TargetMode="External"/><Relationship Id="rId85" Type="http://schemas.openxmlformats.org/officeDocument/2006/relationships/hyperlink" Target="mailto:nelsonjimenez@hotmail.com" TargetMode="External"/><Relationship Id="rId150" Type="http://schemas.openxmlformats.org/officeDocument/2006/relationships/hyperlink" Target="mailto:jorgevargasbenitez@gmail.com" TargetMode="External"/><Relationship Id="rId171" Type="http://schemas.openxmlformats.org/officeDocument/2006/relationships/hyperlink" Target="mailto:diegogonzalezramos@hotmail.com" TargetMode="External"/><Relationship Id="rId192" Type="http://schemas.openxmlformats.org/officeDocument/2006/relationships/hyperlink" Target="mailto:movimesa14@gmail.com" TargetMode="External"/><Relationship Id="rId206" Type="http://schemas.openxmlformats.org/officeDocument/2006/relationships/hyperlink" Target="mailto:flacout71@hotmail.com" TargetMode="External"/><Relationship Id="rId227" Type="http://schemas.openxmlformats.org/officeDocument/2006/relationships/hyperlink" Target="mailto:miltonjhernan@yahoo.com" TargetMode="External"/><Relationship Id="rId12" Type="http://schemas.openxmlformats.org/officeDocument/2006/relationships/hyperlink" Target="mailto:jeva.perez@gmail.com" TargetMode="External"/><Relationship Id="rId33" Type="http://schemas.openxmlformats.org/officeDocument/2006/relationships/hyperlink" Target="mailto:paducruz2002@yahoo.es" TargetMode="External"/><Relationship Id="rId108" Type="http://schemas.openxmlformats.org/officeDocument/2006/relationships/hyperlink" Target="mailto:aljohan2@hotmail.com" TargetMode="External"/><Relationship Id="rId129" Type="http://schemas.openxmlformats.org/officeDocument/2006/relationships/hyperlink" Target="mailto:rositaviasus@hotmail.com" TargetMode="External"/><Relationship Id="rId54" Type="http://schemas.openxmlformats.org/officeDocument/2006/relationships/hyperlink" Target="mailto:vanerocha40@hotmail.com" TargetMode="External"/><Relationship Id="rId75" Type="http://schemas.openxmlformats.org/officeDocument/2006/relationships/hyperlink" Target="mailto:raulsaadegomez@gmail.com" TargetMode="External"/><Relationship Id="rId96" Type="http://schemas.openxmlformats.org/officeDocument/2006/relationships/hyperlink" Target="mailto:patricia.alvaradogomez@yahoo.com" TargetMode="External"/><Relationship Id="rId140" Type="http://schemas.openxmlformats.org/officeDocument/2006/relationships/hyperlink" Target="mailto:jorgecastellanosr@hotmail.com" TargetMode="External"/><Relationship Id="rId161" Type="http://schemas.openxmlformats.org/officeDocument/2006/relationships/hyperlink" Target="mailto:felipepulido.abogado@gmail.com" TargetMode="External"/><Relationship Id="rId182" Type="http://schemas.openxmlformats.org/officeDocument/2006/relationships/hyperlink" Target="mailto:anfegusa@yahoo.com" TargetMode="External"/><Relationship Id="rId217" Type="http://schemas.openxmlformats.org/officeDocument/2006/relationships/hyperlink" Target="mailto:hernangarzon62@hotmail.com" TargetMode="External"/><Relationship Id="rId6" Type="http://schemas.openxmlformats.org/officeDocument/2006/relationships/hyperlink" Target="mailto:hmantilla20@hotmail.com" TargetMode="External"/><Relationship Id="rId23" Type="http://schemas.openxmlformats.org/officeDocument/2006/relationships/hyperlink" Target="mailto:dicrispevi@hotmail.com" TargetMode="External"/><Relationship Id="rId119" Type="http://schemas.openxmlformats.org/officeDocument/2006/relationships/hyperlink" Target="mailto:p.triana03@hotmail.com" TargetMode="External"/><Relationship Id="rId44" Type="http://schemas.openxmlformats.org/officeDocument/2006/relationships/hyperlink" Target="mailto:raulvelasco78@hotmail.com" TargetMode="External"/><Relationship Id="rId65" Type="http://schemas.openxmlformats.org/officeDocument/2006/relationships/hyperlink" Target="mailto:ma.restrepo65@uniands.edu.co" TargetMode="External"/><Relationship Id="rId86" Type="http://schemas.openxmlformats.org/officeDocument/2006/relationships/hyperlink" Target="mailto:juankb280979@hotmail.com" TargetMode="External"/><Relationship Id="rId130" Type="http://schemas.openxmlformats.org/officeDocument/2006/relationships/hyperlink" Target="mailto:gracielaretamoso@hotmail.com" TargetMode="External"/><Relationship Id="rId151" Type="http://schemas.openxmlformats.org/officeDocument/2006/relationships/hyperlink" Target="mailto:avallemanuel@hotmail.com" TargetMode="External"/><Relationship Id="rId172" Type="http://schemas.openxmlformats.org/officeDocument/2006/relationships/hyperlink" Target="mailto:yoraulinfanteacevedo@gmail.com" TargetMode="External"/><Relationship Id="rId193" Type="http://schemas.openxmlformats.org/officeDocument/2006/relationships/hyperlink" Target="mailto:soler.pedroluis@gmail.com" TargetMode="External"/><Relationship Id="rId207" Type="http://schemas.openxmlformats.org/officeDocument/2006/relationships/hyperlink" Target="mailto:luifdo2008@gmail.com" TargetMode="External"/><Relationship Id="rId228" Type="http://schemas.openxmlformats.org/officeDocument/2006/relationships/hyperlink" Target="mailto:silviaarciniegas@hotmail.com" TargetMode="External"/><Relationship Id="rId13" Type="http://schemas.openxmlformats.org/officeDocument/2006/relationships/hyperlink" Target="mailto:edgardavidzarate@yahoo.es" TargetMode="External"/><Relationship Id="rId109" Type="http://schemas.openxmlformats.org/officeDocument/2006/relationships/hyperlink" Target="mailto:amonsalvealvarez@hotmail.com" TargetMode="External"/><Relationship Id="rId34" Type="http://schemas.openxmlformats.org/officeDocument/2006/relationships/hyperlink" Target="mailto:olmarina2@yahoo.es" TargetMode="External"/><Relationship Id="rId55" Type="http://schemas.openxmlformats.org/officeDocument/2006/relationships/hyperlink" Target="mailto:jricardog27@gmail.com" TargetMode="External"/><Relationship Id="rId76" Type="http://schemas.openxmlformats.org/officeDocument/2006/relationships/hyperlink" Target="mailto:diana.j.rico@gmail.com" TargetMode="External"/><Relationship Id="rId97" Type="http://schemas.openxmlformats.org/officeDocument/2006/relationships/hyperlink" Target="mailto:magdacecilia.bustos@gmail.com" TargetMode="External"/><Relationship Id="rId120" Type="http://schemas.openxmlformats.org/officeDocument/2006/relationships/hyperlink" Target="mailto:nefran020@hotmail.com" TargetMode="External"/><Relationship Id="rId141" Type="http://schemas.openxmlformats.org/officeDocument/2006/relationships/hyperlink" Target="mailto:eneyda05@gmail.com" TargetMode="External"/><Relationship Id="rId7" Type="http://schemas.openxmlformats.org/officeDocument/2006/relationships/hyperlink" Target="mailto:b_barajas2000@yahoo.es" TargetMode="External"/><Relationship Id="rId162" Type="http://schemas.openxmlformats.org/officeDocument/2006/relationships/hyperlink" Target="mailto:joedisson@hotmail.com" TargetMode="External"/><Relationship Id="rId183" Type="http://schemas.openxmlformats.org/officeDocument/2006/relationships/hyperlink" Target="mailto:gloibo@yahoo.com" TargetMode="External"/><Relationship Id="rId218" Type="http://schemas.openxmlformats.org/officeDocument/2006/relationships/hyperlink" Target="mailto:uribechain@hotmail.com" TargetMode="External"/><Relationship Id="rId24" Type="http://schemas.openxmlformats.org/officeDocument/2006/relationships/hyperlink" Target="mailto:ysga69@hotmail.com" TargetMode="External"/><Relationship Id="rId45" Type="http://schemas.openxmlformats.org/officeDocument/2006/relationships/hyperlink" Target="mailto:javiercortes7@hotmail.com" TargetMode="External"/><Relationship Id="rId66" Type="http://schemas.openxmlformats.org/officeDocument/2006/relationships/hyperlink" Target="mailto:Angeluz010@hotmail.com" TargetMode="External"/><Relationship Id="rId87" Type="http://schemas.openxmlformats.org/officeDocument/2006/relationships/hyperlink" Target="mailto:libardo4@yahoo.es" TargetMode="External"/><Relationship Id="rId110" Type="http://schemas.openxmlformats.org/officeDocument/2006/relationships/hyperlink" Target="mailto:Luis.olivos.129@gmail.com" TargetMode="External"/><Relationship Id="rId131" Type="http://schemas.openxmlformats.org/officeDocument/2006/relationships/hyperlink" Target="mailto:ksv_1203@hotmail.com" TargetMode="External"/><Relationship Id="rId152" Type="http://schemas.openxmlformats.org/officeDocument/2006/relationships/hyperlink" Target="mailto:ga-vergara@hotmail.com" TargetMode="External"/><Relationship Id="rId173" Type="http://schemas.openxmlformats.org/officeDocument/2006/relationships/hyperlink" Target="mailto:catammaldonadoc@gmail.com" TargetMode="External"/><Relationship Id="rId194" Type="http://schemas.openxmlformats.org/officeDocument/2006/relationships/hyperlink" Target="mailto:carolinarodriguez7@gmail.com" TargetMode="External"/><Relationship Id="rId208" Type="http://schemas.openxmlformats.org/officeDocument/2006/relationships/hyperlink" Target="mailto:maria.palaciosca@gmail.com" TargetMode="External"/><Relationship Id="rId229" Type="http://schemas.openxmlformats.org/officeDocument/2006/relationships/hyperlink" Target="mailto:maoanfo@yahoo.es" TargetMode="External"/><Relationship Id="rId14" Type="http://schemas.openxmlformats.org/officeDocument/2006/relationships/hyperlink" Target="mailto:yiolto@hotmail.com" TargetMode="External"/><Relationship Id="rId35" Type="http://schemas.openxmlformats.org/officeDocument/2006/relationships/hyperlink" Target="mailto:alejogutierrez_boyaca@yahoo.com.es" TargetMode="External"/><Relationship Id="rId56" Type="http://schemas.openxmlformats.org/officeDocument/2006/relationships/hyperlink" Target="mailto:jhonsierrasierra@hotmail.com" TargetMode="External"/><Relationship Id="rId77" Type="http://schemas.openxmlformats.org/officeDocument/2006/relationships/hyperlink" Target="mailto:fredalex17@yahoo.com" TargetMode="External"/><Relationship Id="rId100" Type="http://schemas.openxmlformats.org/officeDocument/2006/relationships/hyperlink" Target="mailto:derechodelaempresa2011@hotmail.com" TargetMode="External"/><Relationship Id="rId8" Type="http://schemas.openxmlformats.org/officeDocument/2006/relationships/hyperlink" Target="mailto:jjarbelaez@hotmail.com" TargetMode="External"/><Relationship Id="rId98" Type="http://schemas.openxmlformats.org/officeDocument/2006/relationships/hyperlink" Target="mailto:mirianchaparroabogada@gmail.com" TargetMode="External"/><Relationship Id="rId121" Type="http://schemas.openxmlformats.org/officeDocument/2006/relationships/hyperlink" Target="mailto:ilopsa11@gmail.com" TargetMode="External"/><Relationship Id="rId142" Type="http://schemas.openxmlformats.org/officeDocument/2006/relationships/hyperlink" Target="mailto:egutierrezpineda@hotmail.com" TargetMode="External"/><Relationship Id="rId163" Type="http://schemas.openxmlformats.org/officeDocument/2006/relationships/hyperlink" Target="mailto:emvarqui@gmail.com" TargetMode="External"/><Relationship Id="rId184" Type="http://schemas.openxmlformats.org/officeDocument/2006/relationships/hyperlink" Target="mailto:adcanica@gmail.com" TargetMode="External"/><Relationship Id="rId219" Type="http://schemas.openxmlformats.org/officeDocument/2006/relationships/hyperlink" Target="mailto:pedrosanabriap@gmail.com" TargetMode="External"/><Relationship Id="rId230" Type="http://schemas.openxmlformats.org/officeDocument/2006/relationships/printerSettings" Target="../printerSettings/printerSettings1.bin"/><Relationship Id="rId25" Type="http://schemas.openxmlformats.org/officeDocument/2006/relationships/hyperlink" Target="mailto:ancizar64@yahoo.com.mx" TargetMode="External"/><Relationship Id="rId46" Type="http://schemas.openxmlformats.org/officeDocument/2006/relationships/hyperlink" Target="mailto:jorgeabarrera@gmail.com" TargetMode="External"/><Relationship Id="rId67" Type="http://schemas.openxmlformats.org/officeDocument/2006/relationships/hyperlink" Target="mailto:j.mlamus2@hotmail.com" TargetMode="External"/><Relationship Id="rId116" Type="http://schemas.openxmlformats.org/officeDocument/2006/relationships/hyperlink" Target="mailto:flacanat@gmail.com" TargetMode="External"/><Relationship Id="rId137" Type="http://schemas.openxmlformats.org/officeDocument/2006/relationships/hyperlink" Target="mailto:floralba.torres.r@hotmail.com" TargetMode="External"/><Relationship Id="rId158" Type="http://schemas.openxmlformats.org/officeDocument/2006/relationships/hyperlink" Target="mailto:mr.joanda@hotmail.com" TargetMode="External"/><Relationship Id="rId20" Type="http://schemas.openxmlformats.org/officeDocument/2006/relationships/hyperlink" Target="mailto:maivel.d19@hotmail.com" TargetMode="External"/><Relationship Id="rId41" Type="http://schemas.openxmlformats.org/officeDocument/2006/relationships/hyperlink" Target="mailto:lvinzoncamacho33@gmail.com" TargetMode="External"/><Relationship Id="rId62" Type="http://schemas.openxmlformats.org/officeDocument/2006/relationships/hyperlink" Target="mailto:Fabianel902@hotmail.com" TargetMode="External"/><Relationship Id="rId83" Type="http://schemas.openxmlformats.org/officeDocument/2006/relationships/hyperlink" Target="mailto:yurynil@yahoo.es" TargetMode="External"/><Relationship Id="rId88" Type="http://schemas.openxmlformats.org/officeDocument/2006/relationships/hyperlink" Target="mailto:Nelson.gonzalezup@gmail.com" TargetMode="External"/><Relationship Id="rId111" Type="http://schemas.openxmlformats.org/officeDocument/2006/relationships/hyperlink" Target="mailto:yesidcog@hotmail.com" TargetMode="External"/><Relationship Id="rId132" Type="http://schemas.openxmlformats.org/officeDocument/2006/relationships/hyperlink" Target="mailto:moniariza03@gmail.com" TargetMode="External"/><Relationship Id="rId153" Type="http://schemas.openxmlformats.org/officeDocument/2006/relationships/hyperlink" Target="mailto:Martap800@hotmail.com" TargetMode="External"/><Relationship Id="rId174" Type="http://schemas.openxmlformats.org/officeDocument/2006/relationships/hyperlink" Target="mailto:diegojaimes13@gmail.com" TargetMode="External"/><Relationship Id="rId179" Type="http://schemas.openxmlformats.org/officeDocument/2006/relationships/hyperlink" Target="mailto:martha_c123@hotmail.com" TargetMode="External"/><Relationship Id="rId195" Type="http://schemas.openxmlformats.org/officeDocument/2006/relationships/hyperlink" Target="mailto:rafaelguzmann@hotmail.com" TargetMode="External"/><Relationship Id="rId209" Type="http://schemas.openxmlformats.org/officeDocument/2006/relationships/hyperlink" Target="mailto:l_quintero@outlook.com" TargetMode="External"/><Relationship Id="rId190" Type="http://schemas.openxmlformats.org/officeDocument/2006/relationships/hyperlink" Target="mailto:jorgebmxospina@gmail.com" TargetMode="External"/><Relationship Id="rId204" Type="http://schemas.openxmlformats.org/officeDocument/2006/relationships/hyperlink" Target="mailto:nelsongutierrezsilva@gmail.com" TargetMode="External"/><Relationship Id="rId220" Type="http://schemas.openxmlformats.org/officeDocument/2006/relationships/hyperlink" Target="mailto:camilomar@me.com" TargetMode="External"/><Relationship Id="rId225" Type="http://schemas.openxmlformats.org/officeDocument/2006/relationships/hyperlink" Target="mailto:tata637@hotmail.com" TargetMode="External"/><Relationship Id="rId15" Type="http://schemas.openxmlformats.org/officeDocument/2006/relationships/hyperlink" Target="mailto:wilfrandcuenca@hotmail.com" TargetMode="External"/><Relationship Id="rId36" Type="http://schemas.openxmlformats.org/officeDocument/2006/relationships/hyperlink" Target="mailto:marcelomarcantoni@gmail.com" TargetMode="External"/><Relationship Id="rId57" Type="http://schemas.openxmlformats.org/officeDocument/2006/relationships/hyperlink" Target="mailto:convenio7@hotmail.com" TargetMode="External"/><Relationship Id="rId106" Type="http://schemas.openxmlformats.org/officeDocument/2006/relationships/hyperlink" Target="mailto:maurendaza@hotmail.com" TargetMode="External"/><Relationship Id="rId127" Type="http://schemas.openxmlformats.org/officeDocument/2006/relationships/hyperlink" Target="mailto:jeapuerto13@hotmail.com" TargetMode="External"/><Relationship Id="rId10" Type="http://schemas.openxmlformats.org/officeDocument/2006/relationships/hyperlink" Target="mailto:asesorias@andresyate.com" TargetMode="External"/><Relationship Id="rId31" Type="http://schemas.openxmlformats.org/officeDocument/2006/relationships/hyperlink" Target="mailto:wlozano.abogado@gmail.com" TargetMode="External"/><Relationship Id="rId52" Type="http://schemas.openxmlformats.org/officeDocument/2006/relationships/hyperlink" Target="mailto:sotoabogadosasociados@hotmail.com" TargetMode="External"/><Relationship Id="rId73" Type="http://schemas.openxmlformats.org/officeDocument/2006/relationships/hyperlink" Target="mailto:sergio.rodriguez56@gmail.com" TargetMode="External"/><Relationship Id="rId78" Type="http://schemas.openxmlformats.org/officeDocument/2006/relationships/hyperlink" Target="mailto:wilmerlealabril@gmail.com" TargetMode="External"/><Relationship Id="rId94" Type="http://schemas.openxmlformats.org/officeDocument/2006/relationships/hyperlink" Target="mailto:porrassandoval49@gmail.com" TargetMode="External"/><Relationship Id="rId99" Type="http://schemas.openxmlformats.org/officeDocument/2006/relationships/hyperlink" Target="mailto:jhonjairo_2015@hotmail.com" TargetMode="External"/><Relationship Id="rId101" Type="http://schemas.openxmlformats.org/officeDocument/2006/relationships/hyperlink" Target="mailto:YECIDFORERO@GMAIL.COM" TargetMode="External"/><Relationship Id="rId122" Type="http://schemas.openxmlformats.org/officeDocument/2006/relationships/hyperlink" Target="mailto:dmilec@hotmail.com" TargetMode="External"/><Relationship Id="rId143" Type="http://schemas.openxmlformats.org/officeDocument/2006/relationships/hyperlink" Target="mailto:wilanzava@gmail.com" TargetMode="External"/><Relationship Id="rId148" Type="http://schemas.openxmlformats.org/officeDocument/2006/relationships/hyperlink" Target="mailto:juceron2006@hotmail.com" TargetMode="External"/><Relationship Id="rId164" Type="http://schemas.openxmlformats.org/officeDocument/2006/relationships/hyperlink" Target="mailto:julianhersilva@hotmail.com" TargetMode="External"/><Relationship Id="rId169" Type="http://schemas.openxmlformats.org/officeDocument/2006/relationships/hyperlink" Target="mailto:sebastian.rozo.arq@hotmail.com" TargetMode="External"/><Relationship Id="rId185" Type="http://schemas.openxmlformats.org/officeDocument/2006/relationships/hyperlink" Target="mailto:acevedoneira4@gmail.com" TargetMode="External"/><Relationship Id="rId4" Type="http://schemas.openxmlformats.org/officeDocument/2006/relationships/hyperlink" Target="mailto:m_rocioceron@hotmail.com" TargetMode="External"/><Relationship Id="rId9" Type="http://schemas.openxmlformats.org/officeDocument/2006/relationships/hyperlink" Target="mailto:digic56@gmail.com" TargetMode="External"/><Relationship Id="rId180" Type="http://schemas.openxmlformats.org/officeDocument/2006/relationships/hyperlink" Target="mailto:faesacre1733@hotmail.com" TargetMode="External"/><Relationship Id="rId210" Type="http://schemas.openxmlformats.org/officeDocument/2006/relationships/hyperlink" Target="mailto:Juanpagutifi@hotmail.com" TargetMode="External"/><Relationship Id="rId215" Type="http://schemas.openxmlformats.org/officeDocument/2006/relationships/hyperlink" Target="mailto:manuelgarzonc@gmail.com" TargetMode="External"/><Relationship Id="rId26" Type="http://schemas.openxmlformats.org/officeDocument/2006/relationships/hyperlink" Target="mailto:fabeche@gmail.com" TargetMode="External"/><Relationship Id="rId47" Type="http://schemas.openxmlformats.org/officeDocument/2006/relationships/hyperlink" Target="mailto:laurasimonreyes93@outlook.es" TargetMode="External"/><Relationship Id="rId68" Type="http://schemas.openxmlformats.org/officeDocument/2006/relationships/hyperlink" Target="mailto:luispineda55@yahoo.es" TargetMode="External"/><Relationship Id="rId89" Type="http://schemas.openxmlformats.org/officeDocument/2006/relationships/hyperlink" Target="mailto:audiologadarilenigauta@hotmail.com" TargetMode="External"/><Relationship Id="rId112" Type="http://schemas.openxmlformats.org/officeDocument/2006/relationships/hyperlink" Target="mailto:mabelingnisyela@live.com" TargetMode="External"/><Relationship Id="rId133" Type="http://schemas.openxmlformats.org/officeDocument/2006/relationships/hyperlink" Target="mailto:jose_guajita@yahoo.es" TargetMode="External"/><Relationship Id="rId154" Type="http://schemas.openxmlformats.org/officeDocument/2006/relationships/hyperlink" Target="mailto:sfpuertog@gmail.com" TargetMode="External"/><Relationship Id="rId175" Type="http://schemas.openxmlformats.org/officeDocument/2006/relationships/hyperlink" Target="mailto:fchabogados@gmail.com" TargetMode="External"/><Relationship Id="rId196" Type="http://schemas.openxmlformats.org/officeDocument/2006/relationships/hyperlink" Target="mailto:dixonn28@hotmail.com" TargetMode="External"/><Relationship Id="rId200" Type="http://schemas.openxmlformats.org/officeDocument/2006/relationships/hyperlink" Target="mailto:enarias007@hotmail.com" TargetMode="External"/><Relationship Id="rId16" Type="http://schemas.openxmlformats.org/officeDocument/2006/relationships/hyperlink" Target="mailto:ytunjano@yahoo.es" TargetMode="External"/><Relationship Id="rId221" Type="http://schemas.openxmlformats.org/officeDocument/2006/relationships/hyperlink" Target="mailto:acalvogomez@hotmail.com" TargetMode="External"/><Relationship Id="rId37" Type="http://schemas.openxmlformats.org/officeDocument/2006/relationships/hyperlink" Target="mailto:alejandra.m.davila@gmail.com" TargetMode="External"/><Relationship Id="rId58" Type="http://schemas.openxmlformats.org/officeDocument/2006/relationships/hyperlink" Target="mailto:maryoriscarrillo50@hotmail.com" TargetMode="External"/><Relationship Id="rId79" Type="http://schemas.openxmlformats.org/officeDocument/2006/relationships/hyperlink" Target="mailto:Angelatatiana27@gmail.com" TargetMode="External"/><Relationship Id="rId102" Type="http://schemas.openxmlformats.org/officeDocument/2006/relationships/hyperlink" Target="mailto:mcarogalindoh@hotmail.com" TargetMode="External"/><Relationship Id="rId123" Type="http://schemas.openxmlformats.org/officeDocument/2006/relationships/hyperlink" Target="mailto:marlenlanch@hotmail.com" TargetMode="External"/><Relationship Id="rId144" Type="http://schemas.openxmlformats.org/officeDocument/2006/relationships/hyperlink" Target="mailto:majosedangond@hotmail.com" TargetMode="External"/><Relationship Id="rId90" Type="http://schemas.openxmlformats.org/officeDocument/2006/relationships/hyperlink" Target="mailto:zandy.ibarra06@gmail.com" TargetMode="External"/><Relationship Id="rId165" Type="http://schemas.openxmlformats.org/officeDocument/2006/relationships/hyperlink" Target="mailto:alexandervargasp@hotmail.com" TargetMode="External"/><Relationship Id="rId186" Type="http://schemas.openxmlformats.org/officeDocument/2006/relationships/hyperlink" Target="mailto:jotsegovia@yahoo.com" TargetMode="External"/><Relationship Id="rId211" Type="http://schemas.openxmlformats.org/officeDocument/2006/relationships/hyperlink" Target="mailto:camilochaparro@hotmail.com" TargetMode="External"/><Relationship Id="rId27" Type="http://schemas.openxmlformats.org/officeDocument/2006/relationships/hyperlink" Target="mailto:vivianarivera2016@hotmail.com" TargetMode="External"/><Relationship Id="rId48" Type="http://schemas.openxmlformats.org/officeDocument/2006/relationships/hyperlink" Target="mailto:saroboro29@hotmail.com" TargetMode="External"/><Relationship Id="rId69" Type="http://schemas.openxmlformats.org/officeDocument/2006/relationships/hyperlink" Target="mailto:Kkata21@hotmail.com" TargetMode="External"/><Relationship Id="rId113" Type="http://schemas.openxmlformats.org/officeDocument/2006/relationships/hyperlink" Target="mailto:luisguarin@gmail.com" TargetMode="External"/><Relationship Id="rId134" Type="http://schemas.openxmlformats.org/officeDocument/2006/relationships/hyperlink" Target="mailto:juanjober1809@gmail.com" TargetMode="External"/><Relationship Id="rId80" Type="http://schemas.openxmlformats.org/officeDocument/2006/relationships/hyperlink" Target="mailto:julima64@gmail.com" TargetMode="External"/><Relationship Id="rId155" Type="http://schemas.openxmlformats.org/officeDocument/2006/relationships/hyperlink" Target="mailto:alejomunozsandoval@gmail.com" TargetMode="External"/><Relationship Id="rId176" Type="http://schemas.openxmlformats.org/officeDocument/2006/relationships/hyperlink" Target="mailto:john_wilson_parra@hotmail.com" TargetMode="External"/><Relationship Id="rId197" Type="http://schemas.openxmlformats.org/officeDocument/2006/relationships/hyperlink" Target="mailto:leonardoserranocastillo@gmail.com" TargetMode="External"/><Relationship Id="rId201" Type="http://schemas.openxmlformats.org/officeDocument/2006/relationships/hyperlink" Target="mailto:mudo72@hotmail.com" TargetMode="External"/><Relationship Id="rId222" Type="http://schemas.openxmlformats.org/officeDocument/2006/relationships/hyperlink" Target="mailto:ralopez793@gmail.com" TargetMode="External"/><Relationship Id="rId17" Type="http://schemas.openxmlformats.org/officeDocument/2006/relationships/hyperlink" Target="mailto:mairenyvargas@" TargetMode="External"/><Relationship Id="rId38" Type="http://schemas.openxmlformats.org/officeDocument/2006/relationships/hyperlink" Target="mailto:riguzman2006@hotmail.com" TargetMode="External"/><Relationship Id="rId59" Type="http://schemas.openxmlformats.org/officeDocument/2006/relationships/hyperlink" Target="mailto:johnny_teno@hotmail.com" TargetMode="External"/><Relationship Id="rId103" Type="http://schemas.openxmlformats.org/officeDocument/2006/relationships/hyperlink" Target="mailto:xtatianarodriguez@gmail.com" TargetMode="External"/><Relationship Id="rId124" Type="http://schemas.openxmlformats.org/officeDocument/2006/relationships/hyperlink" Target="mailto:alexaforerof@gmail.com" TargetMode="External"/><Relationship Id="rId70" Type="http://schemas.openxmlformats.org/officeDocument/2006/relationships/hyperlink" Target="mailto:noeldario54@gmail.com" TargetMode="External"/><Relationship Id="rId91" Type="http://schemas.openxmlformats.org/officeDocument/2006/relationships/hyperlink" Target="mailto:fredyenriquechala@hotmail.com" TargetMode="External"/><Relationship Id="rId145" Type="http://schemas.openxmlformats.org/officeDocument/2006/relationships/hyperlink" Target="mailto:agpeu@hotmail.com" TargetMode="External"/><Relationship Id="rId166" Type="http://schemas.openxmlformats.org/officeDocument/2006/relationships/hyperlink" Target="mailto:vmoralegro@yahoo.com" TargetMode="External"/><Relationship Id="rId187" Type="http://schemas.openxmlformats.org/officeDocument/2006/relationships/hyperlink" Target="mailto:paulacas1905@gmail.com" TargetMode="External"/><Relationship Id="rId1" Type="http://schemas.openxmlformats.org/officeDocument/2006/relationships/hyperlink" Target="mailto:alexmesamd@gmail.com" TargetMode="External"/><Relationship Id="rId212" Type="http://schemas.openxmlformats.org/officeDocument/2006/relationships/hyperlink" Target="mailto:marcela.mesa@hotmail.com" TargetMode="External"/><Relationship Id="rId28" Type="http://schemas.openxmlformats.org/officeDocument/2006/relationships/hyperlink" Target="mailto:capardos@gmail.com" TargetMode="External"/><Relationship Id="rId49" Type="http://schemas.openxmlformats.org/officeDocument/2006/relationships/hyperlink" Target="mailto:edgarpimientagalvan@gmail.com" TargetMode="External"/><Relationship Id="rId114" Type="http://schemas.openxmlformats.org/officeDocument/2006/relationships/hyperlink" Target="mailto:avargasrce@hotmail.com" TargetMode="External"/><Relationship Id="rId60" Type="http://schemas.openxmlformats.org/officeDocument/2006/relationships/hyperlink" Target="mailto:manuelmejiaq@hotmail.com" TargetMode="External"/><Relationship Id="rId81" Type="http://schemas.openxmlformats.org/officeDocument/2006/relationships/hyperlink" Target="mailto:dprojas3@gmail.com" TargetMode="External"/><Relationship Id="rId135" Type="http://schemas.openxmlformats.org/officeDocument/2006/relationships/hyperlink" Target="mailto:naslyjaneth@hotmail.com" TargetMode="External"/><Relationship Id="rId156" Type="http://schemas.openxmlformats.org/officeDocument/2006/relationships/hyperlink" Target="mailto:nenisbernal@gmail.com" TargetMode="External"/><Relationship Id="rId177" Type="http://schemas.openxmlformats.org/officeDocument/2006/relationships/hyperlink" Target="mailto:lady.r-91@hotmail.com" TargetMode="External"/><Relationship Id="rId198" Type="http://schemas.openxmlformats.org/officeDocument/2006/relationships/hyperlink" Target="mailto:dalejo_96@hotmail.com" TargetMode="External"/><Relationship Id="rId202" Type="http://schemas.openxmlformats.org/officeDocument/2006/relationships/hyperlink" Target="mailto:lisa.delaosa@gmail.com" TargetMode="External"/><Relationship Id="rId223" Type="http://schemas.openxmlformats.org/officeDocument/2006/relationships/hyperlink" Target="mailto:mcrm35@hotmail.com" TargetMode="External"/><Relationship Id="rId18" Type="http://schemas.openxmlformats.org/officeDocument/2006/relationships/hyperlink" Target="mailto:oscargbalaguera@yahoo.com" TargetMode="External"/><Relationship Id="rId39" Type="http://schemas.openxmlformats.org/officeDocument/2006/relationships/hyperlink" Target="mailto:susymart18@gmail.com" TargetMode="External"/><Relationship Id="rId50" Type="http://schemas.openxmlformats.org/officeDocument/2006/relationships/hyperlink" Target="mailto:midulre06@hotmail.com" TargetMode="External"/><Relationship Id="rId104" Type="http://schemas.openxmlformats.org/officeDocument/2006/relationships/hyperlink" Target="mailto:dfbasab@gmail.com" TargetMode="External"/><Relationship Id="rId125" Type="http://schemas.openxmlformats.org/officeDocument/2006/relationships/hyperlink" Target="mailto:saza181@hotmail.com" TargetMode="External"/><Relationship Id="rId146" Type="http://schemas.openxmlformats.org/officeDocument/2006/relationships/hyperlink" Target="mailto:paojuridica@outlook.com" TargetMode="External"/><Relationship Id="rId167" Type="http://schemas.openxmlformats.org/officeDocument/2006/relationships/hyperlink" Target="mailto:nestoralfredo.barreramora@gmail.com" TargetMode="External"/><Relationship Id="rId188" Type="http://schemas.openxmlformats.org/officeDocument/2006/relationships/hyperlink" Target="mailto:acamilogc@gmail.com" TargetMode="External"/><Relationship Id="rId71" Type="http://schemas.openxmlformats.org/officeDocument/2006/relationships/hyperlink" Target="mailto:gusramir23@hotmail.com" TargetMode="External"/><Relationship Id="rId92" Type="http://schemas.openxmlformats.org/officeDocument/2006/relationships/hyperlink" Target="mailto:jaiver@une.net.co" TargetMode="External"/><Relationship Id="rId213" Type="http://schemas.openxmlformats.org/officeDocument/2006/relationships/hyperlink" Target="mailto:pamelapmejia@gmail.com" TargetMode="External"/><Relationship Id="rId2" Type="http://schemas.openxmlformats.org/officeDocument/2006/relationships/hyperlink" Target="mailto:cinestecia@gmail.com" TargetMode="External"/><Relationship Id="rId29" Type="http://schemas.openxmlformats.org/officeDocument/2006/relationships/hyperlink" Target="mailto:omsalazar@hotmail.com" TargetMode="External"/><Relationship Id="rId40" Type="http://schemas.openxmlformats.org/officeDocument/2006/relationships/hyperlink" Target="mailto:nubiayolanda@hotmail.com" TargetMode="External"/><Relationship Id="rId115" Type="http://schemas.openxmlformats.org/officeDocument/2006/relationships/hyperlink" Target="mailto:leobe01@hotmail.com" TargetMode="External"/><Relationship Id="rId136" Type="http://schemas.openxmlformats.org/officeDocument/2006/relationships/hyperlink" Target="mailto:alberto.esmeral@hotmail.com" TargetMode="External"/><Relationship Id="rId157" Type="http://schemas.openxmlformats.org/officeDocument/2006/relationships/hyperlink" Target="mailto:nancy_licet@hotmail.com" TargetMode="External"/><Relationship Id="rId178" Type="http://schemas.openxmlformats.org/officeDocument/2006/relationships/hyperlink" Target="mailto:lcsanchezpa@hotmail.com" TargetMode="External"/><Relationship Id="rId61" Type="http://schemas.openxmlformats.org/officeDocument/2006/relationships/hyperlink" Target="mailto:colombiaher@yahoo.com" TargetMode="External"/><Relationship Id="rId82" Type="http://schemas.openxmlformats.org/officeDocument/2006/relationships/hyperlink" Target="mailto:luishenry.abogado@gmail.com" TargetMode="External"/><Relationship Id="rId199" Type="http://schemas.openxmlformats.org/officeDocument/2006/relationships/hyperlink" Target="mailto:miltonmartinez18@gmail.com" TargetMode="External"/><Relationship Id="rId203" Type="http://schemas.openxmlformats.org/officeDocument/2006/relationships/hyperlink" Target="mailto:giovanny.baquero39@gmail.com" TargetMode="External"/><Relationship Id="rId19" Type="http://schemas.openxmlformats.org/officeDocument/2006/relationships/hyperlink" Target="mailto:lilianakabra68@gmail.com" TargetMode="External"/><Relationship Id="rId224" Type="http://schemas.openxmlformats.org/officeDocument/2006/relationships/hyperlink" Target="mailto:johana.ortega0409@gmail.com" TargetMode="External"/><Relationship Id="rId30" Type="http://schemas.openxmlformats.org/officeDocument/2006/relationships/hyperlink" Target="mailto:luneyctf@yahoo.com" TargetMode="External"/><Relationship Id="rId105" Type="http://schemas.openxmlformats.org/officeDocument/2006/relationships/hyperlink" Target="mailto:fabpe79@hotmail.com" TargetMode="External"/><Relationship Id="rId126" Type="http://schemas.openxmlformats.org/officeDocument/2006/relationships/hyperlink" Target="mailto:alejandrat2904@hotmail.com" TargetMode="External"/><Relationship Id="rId147" Type="http://schemas.openxmlformats.org/officeDocument/2006/relationships/hyperlink" Target="mailto:diegoernestomartinez@gmail.com" TargetMode="External"/><Relationship Id="rId168" Type="http://schemas.openxmlformats.org/officeDocument/2006/relationships/hyperlink" Target="mailto:jportega90@gmail.com" TargetMode="External"/><Relationship Id="rId51" Type="http://schemas.openxmlformats.org/officeDocument/2006/relationships/hyperlink" Target="mailto:rodrigoarenasmayaudon@gmail.com" TargetMode="External"/><Relationship Id="rId72" Type="http://schemas.openxmlformats.org/officeDocument/2006/relationships/hyperlink" Target="mailto:raulandres17@gmail.com" TargetMode="External"/><Relationship Id="rId93" Type="http://schemas.openxmlformats.org/officeDocument/2006/relationships/hyperlink" Target="mailto:jairohmesa1@gmail.com" TargetMode="External"/><Relationship Id="rId189" Type="http://schemas.openxmlformats.org/officeDocument/2006/relationships/hyperlink" Target="mailto:pao_rodas28@hotmail.com" TargetMode="External"/><Relationship Id="rId3" Type="http://schemas.openxmlformats.org/officeDocument/2006/relationships/hyperlink" Target="mailto:cesargespinosa@gmail.com" TargetMode="External"/><Relationship Id="rId214" Type="http://schemas.openxmlformats.org/officeDocument/2006/relationships/hyperlink" Target="mailto:draigond4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R265"/>
  <sheetViews>
    <sheetView showGridLines="0" tabSelected="1" topLeftCell="A253" zoomScaleNormal="100" workbookViewId="0">
      <selection activeCell="A258" sqref="A258"/>
    </sheetView>
  </sheetViews>
  <sheetFormatPr baseColWidth="10" defaultRowHeight="12.75" x14ac:dyDescent="0.2"/>
  <cols>
    <col min="1" max="1" width="11.42578125" style="7"/>
    <col min="2" max="2" width="15.28515625" customWidth="1"/>
    <col min="3" max="3" width="17.7109375" customWidth="1"/>
    <col min="4" max="4" width="11.42578125" customWidth="1"/>
    <col min="5" max="5" width="15.7109375" customWidth="1"/>
    <col min="6" max="6" width="11.42578125" customWidth="1"/>
    <col min="7" max="7" width="36.5703125" customWidth="1"/>
    <col min="8" max="8" width="11.42578125" customWidth="1"/>
    <col min="9" max="9" width="14.42578125" customWidth="1"/>
    <col min="10" max="10" width="14" customWidth="1"/>
    <col min="11" max="11" width="14.7109375" customWidth="1"/>
    <col min="12" max="12" width="11.42578125" customWidth="1"/>
    <col min="13" max="13" width="12.85546875" customWidth="1"/>
    <col min="14" max="14" width="13.28515625" style="7" customWidth="1"/>
    <col min="15" max="15" width="24" customWidth="1"/>
    <col min="16" max="16" width="11.7109375" bestFit="1" customWidth="1"/>
    <col min="17" max="18" width="11.42578125" customWidth="1"/>
    <col min="19" max="19" width="13" customWidth="1"/>
    <col min="20" max="26" width="11.42578125" customWidth="1"/>
    <col min="27" max="27" width="16.7109375" customWidth="1"/>
    <col min="28" max="28" width="14.42578125" customWidth="1"/>
    <col min="29" max="29" width="12" customWidth="1"/>
    <col min="30" max="31" width="11.42578125" customWidth="1"/>
    <col min="32" max="32" width="14.42578125" customWidth="1"/>
    <col min="33" max="33" width="11.42578125" customWidth="1"/>
    <col min="34" max="34" width="10.42578125" customWidth="1"/>
    <col min="35" max="35" width="14" customWidth="1"/>
    <col min="36" max="37" width="11.42578125" customWidth="1"/>
    <col min="38" max="38" width="12.5703125" customWidth="1"/>
    <col min="39" max="40" width="11.42578125" customWidth="1"/>
    <col min="41" max="41" width="12.42578125" customWidth="1"/>
    <col min="42" max="42" width="11.42578125" style="15" customWidth="1"/>
    <col min="44" max="71" width="11.42578125" customWidth="1"/>
  </cols>
  <sheetData>
    <row r="2" spans="1:70" ht="12.75" customHeight="1" x14ac:dyDescent="0.2">
      <c r="A2" s="190" t="s">
        <v>1</v>
      </c>
      <c r="B2" s="190" t="s">
        <v>72</v>
      </c>
      <c r="C2" s="190" t="s">
        <v>73</v>
      </c>
      <c r="D2" s="190" t="s">
        <v>74</v>
      </c>
      <c r="E2" s="190" t="s">
        <v>958</v>
      </c>
      <c r="F2" s="190" t="s">
        <v>959</v>
      </c>
      <c r="G2" s="186" t="s">
        <v>5</v>
      </c>
      <c r="H2" s="186" t="s">
        <v>0</v>
      </c>
      <c r="I2" s="186" t="s">
        <v>4</v>
      </c>
      <c r="J2" s="186" t="s">
        <v>3</v>
      </c>
      <c r="K2" s="186" t="s">
        <v>1013</v>
      </c>
      <c r="L2" s="186" t="s">
        <v>75</v>
      </c>
      <c r="M2" s="186" t="s">
        <v>71</v>
      </c>
      <c r="N2" s="190" t="s">
        <v>70</v>
      </c>
      <c r="O2" s="195" t="s">
        <v>9</v>
      </c>
      <c r="P2" s="196"/>
      <c r="Q2" s="197"/>
      <c r="R2" s="198" t="s">
        <v>23</v>
      </c>
      <c r="S2" s="200" t="s">
        <v>24</v>
      </c>
      <c r="T2" s="182" t="s">
        <v>923</v>
      </c>
      <c r="U2" s="182" t="s">
        <v>25</v>
      </c>
      <c r="V2" s="182" t="s">
        <v>67</v>
      </c>
      <c r="W2" s="182" t="s">
        <v>936</v>
      </c>
      <c r="X2" s="182" t="s">
        <v>68</v>
      </c>
      <c r="Y2" s="182" t="s">
        <v>952</v>
      </c>
      <c r="Z2" s="191" t="s">
        <v>26</v>
      </c>
      <c r="AA2" s="191" t="s">
        <v>27</v>
      </c>
      <c r="AB2" s="191" t="s">
        <v>28</v>
      </c>
      <c r="AC2" s="191" t="s">
        <v>69</v>
      </c>
      <c r="AD2" s="180" t="s">
        <v>2</v>
      </c>
      <c r="AE2" s="180" t="s">
        <v>925</v>
      </c>
      <c r="AF2" s="180" t="s">
        <v>76</v>
      </c>
      <c r="AG2" s="180" t="s">
        <v>71</v>
      </c>
      <c r="AH2" s="180" t="s">
        <v>70</v>
      </c>
      <c r="AI2" s="180" t="s">
        <v>950</v>
      </c>
      <c r="AJ2" s="180" t="s">
        <v>78</v>
      </c>
      <c r="AK2" s="180" t="s">
        <v>568</v>
      </c>
      <c r="AL2" s="180" t="s">
        <v>79</v>
      </c>
      <c r="AM2" s="180" t="s">
        <v>77</v>
      </c>
      <c r="AN2" s="184" t="s">
        <v>10</v>
      </c>
      <c r="AO2" s="184" t="s">
        <v>927</v>
      </c>
      <c r="AP2" s="188" t="s">
        <v>11</v>
      </c>
      <c r="AQ2" s="184" t="s">
        <v>13</v>
      </c>
      <c r="AR2" s="184" t="s">
        <v>706</v>
      </c>
      <c r="AS2" s="193" t="s">
        <v>1279</v>
      </c>
      <c r="AT2" s="193"/>
      <c r="AU2" s="193"/>
      <c r="AV2" s="193"/>
      <c r="AW2" s="193"/>
      <c r="AX2" s="194" t="s">
        <v>1280</v>
      </c>
      <c r="AY2" s="194"/>
      <c r="AZ2" s="194"/>
      <c r="BA2" s="194"/>
      <c r="BB2" s="194"/>
      <c r="BC2" s="194"/>
      <c r="BD2" s="194"/>
      <c r="BE2" s="194"/>
      <c r="BF2" s="194"/>
      <c r="BG2" s="194"/>
      <c r="BH2" s="194"/>
      <c r="BI2" s="205" t="s">
        <v>21</v>
      </c>
      <c r="BJ2" s="185" t="s">
        <v>14</v>
      </c>
      <c r="BK2" s="184" t="s">
        <v>15</v>
      </c>
      <c r="BL2" s="185" t="s">
        <v>17</v>
      </c>
      <c r="BM2" s="207" t="s">
        <v>16</v>
      </c>
      <c r="BN2" s="184" t="s">
        <v>20</v>
      </c>
      <c r="BO2" s="185" t="s">
        <v>12</v>
      </c>
      <c r="BP2" s="202" t="s">
        <v>19</v>
      </c>
      <c r="BQ2" s="202" t="s">
        <v>18</v>
      </c>
      <c r="BR2" s="202" t="s">
        <v>22</v>
      </c>
    </row>
    <row r="3" spans="1:70" ht="35.25" customHeight="1" x14ac:dyDescent="0.2">
      <c r="A3" s="186"/>
      <c r="B3" s="186" t="s">
        <v>72</v>
      </c>
      <c r="C3" s="186" t="s">
        <v>73</v>
      </c>
      <c r="D3" s="186"/>
      <c r="E3" s="186"/>
      <c r="F3" s="186"/>
      <c r="G3" s="187"/>
      <c r="H3" s="187"/>
      <c r="I3" s="187"/>
      <c r="J3" s="187"/>
      <c r="K3" s="187"/>
      <c r="L3" s="187"/>
      <c r="M3" s="187"/>
      <c r="N3" s="186"/>
      <c r="O3" s="1" t="s">
        <v>7</v>
      </c>
      <c r="P3" s="2" t="s">
        <v>8</v>
      </c>
      <c r="Q3" s="2" t="s">
        <v>6</v>
      </c>
      <c r="R3" s="199"/>
      <c r="S3" s="191"/>
      <c r="T3" s="183"/>
      <c r="U3" s="183"/>
      <c r="V3" s="183"/>
      <c r="W3" s="183"/>
      <c r="X3" s="183"/>
      <c r="Y3" s="183"/>
      <c r="Z3" s="192"/>
      <c r="AA3" s="192"/>
      <c r="AB3" s="192"/>
      <c r="AC3" s="192"/>
      <c r="AD3" s="181"/>
      <c r="AE3" s="181"/>
      <c r="AF3" s="181"/>
      <c r="AG3" s="181"/>
      <c r="AH3" s="181"/>
      <c r="AI3" s="181"/>
      <c r="AJ3" s="181"/>
      <c r="AK3" s="181"/>
      <c r="AL3" s="181"/>
      <c r="AM3" s="181"/>
      <c r="AN3" s="185"/>
      <c r="AO3" s="185" t="s">
        <v>926</v>
      </c>
      <c r="AP3" s="189"/>
      <c r="AQ3" s="185"/>
      <c r="AR3" s="185"/>
      <c r="AS3" s="9" t="s">
        <v>1281</v>
      </c>
      <c r="AT3" s="10" t="s">
        <v>1282</v>
      </c>
      <c r="AU3" s="9" t="s">
        <v>1283</v>
      </c>
      <c r="AV3" s="10" t="s">
        <v>1284</v>
      </c>
      <c r="AW3" s="10" t="s">
        <v>1285</v>
      </c>
      <c r="AX3" s="9" t="s">
        <v>1286</v>
      </c>
      <c r="AY3" s="10" t="s">
        <v>1287</v>
      </c>
      <c r="AZ3" s="9" t="s">
        <v>1288</v>
      </c>
      <c r="BA3" s="9" t="s">
        <v>1289</v>
      </c>
      <c r="BB3" s="9" t="s">
        <v>1290</v>
      </c>
      <c r="BC3" s="9" t="s">
        <v>1291</v>
      </c>
      <c r="BD3" s="9" t="s">
        <v>2214</v>
      </c>
      <c r="BE3" s="9" t="s">
        <v>1292</v>
      </c>
      <c r="BF3" s="10" t="s">
        <v>1293</v>
      </c>
      <c r="BG3" s="10" t="s">
        <v>1294</v>
      </c>
      <c r="BH3" s="10" t="s">
        <v>1295</v>
      </c>
      <c r="BI3" s="206"/>
      <c r="BJ3" s="201"/>
      <c r="BK3" s="185"/>
      <c r="BL3" s="201"/>
      <c r="BM3" s="208"/>
      <c r="BN3" s="185"/>
      <c r="BO3" s="201"/>
      <c r="BP3" s="203"/>
      <c r="BQ3" s="203"/>
      <c r="BR3" s="204"/>
    </row>
    <row r="4" spans="1:70" s="101" customFormat="1" ht="64.5" customHeight="1" x14ac:dyDescent="0.2">
      <c r="A4" s="5">
        <v>1</v>
      </c>
      <c r="B4" s="20" t="s">
        <v>290</v>
      </c>
      <c r="C4" s="41" t="s">
        <v>707</v>
      </c>
      <c r="D4" s="41">
        <v>43122</v>
      </c>
      <c r="E4" s="22">
        <v>58530</v>
      </c>
      <c r="F4" s="41">
        <v>43117</v>
      </c>
      <c r="G4" s="23" t="s">
        <v>581</v>
      </c>
      <c r="H4" s="5" t="s">
        <v>567</v>
      </c>
      <c r="I4" s="5" t="s">
        <v>566</v>
      </c>
      <c r="J4" s="42">
        <v>44520000</v>
      </c>
      <c r="K4" s="42">
        <v>6360000</v>
      </c>
      <c r="L4" s="6">
        <v>6</v>
      </c>
      <c r="M4" s="43">
        <v>43110</v>
      </c>
      <c r="N4" s="108">
        <v>44520000</v>
      </c>
      <c r="O4" s="3" t="s">
        <v>80</v>
      </c>
      <c r="P4" s="4">
        <v>79623781</v>
      </c>
      <c r="Q4" s="44">
        <v>5</v>
      </c>
      <c r="R4" s="6" t="s">
        <v>930</v>
      </c>
      <c r="S4" s="6" t="s">
        <v>931</v>
      </c>
      <c r="T4" s="21">
        <v>27061</v>
      </c>
      <c r="U4" s="6" t="s">
        <v>932</v>
      </c>
      <c r="V4" s="6" t="s">
        <v>924</v>
      </c>
      <c r="W4" s="6" t="s">
        <v>937</v>
      </c>
      <c r="X4" s="6">
        <v>44</v>
      </c>
      <c r="Y4" s="22" t="s">
        <v>1781</v>
      </c>
      <c r="Z4" s="6" t="s">
        <v>1782</v>
      </c>
      <c r="AA4" s="6" t="s">
        <v>1783</v>
      </c>
      <c r="AB4" s="45" t="s">
        <v>1784</v>
      </c>
      <c r="AC4" s="6">
        <v>3112933433</v>
      </c>
      <c r="AD4" s="46">
        <v>43116</v>
      </c>
      <c r="AE4" s="6" t="s">
        <v>939</v>
      </c>
      <c r="AF4" s="6">
        <v>12</v>
      </c>
      <c r="AG4" s="46">
        <v>43117</v>
      </c>
      <c r="AH4" s="6">
        <v>44520000</v>
      </c>
      <c r="AI4" s="5" t="s">
        <v>580</v>
      </c>
      <c r="AJ4" s="5" t="s">
        <v>285</v>
      </c>
      <c r="AK4" s="5" t="s">
        <v>36</v>
      </c>
      <c r="AL4" s="47">
        <v>3120212</v>
      </c>
      <c r="AM4" s="18">
        <v>85121502</v>
      </c>
      <c r="AN4" s="46">
        <v>43117</v>
      </c>
      <c r="AO4" s="6" t="s">
        <v>1785</v>
      </c>
      <c r="AP4" s="6">
        <v>210</v>
      </c>
      <c r="AQ4" s="46">
        <v>43328</v>
      </c>
      <c r="AR4" s="23" t="s">
        <v>1167</v>
      </c>
      <c r="AS4" s="6">
        <v>1</v>
      </c>
      <c r="AT4" s="46">
        <v>43130</v>
      </c>
      <c r="AU4" s="8" t="s">
        <v>2221</v>
      </c>
      <c r="AV4" s="46">
        <v>43142</v>
      </c>
      <c r="AW4" s="46">
        <v>43341</v>
      </c>
      <c r="AX4" s="6"/>
      <c r="AY4" s="6"/>
      <c r="AZ4" s="6"/>
      <c r="BA4" s="6"/>
      <c r="BB4" s="6"/>
      <c r="BC4" s="6"/>
      <c r="BD4" s="6"/>
      <c r="BE4" s="6"/>
      <c r="BF4" s="6"/>
      <c r="BG4" s="6"/>
      <c r="BH4" s="6"/>
      <c r="BI4" s="6"/>
      <c r="BJ4" s="6"/>
      <c r="BK4" s="6"/>
      <c r="BL4" s="6"/>
      <c r="BM4" s="6"/>
      <c r="BN4" s="6"/>
      <c r="BO4" s="6"/>
      <c r="BP4" s="6"/>
      <c r="BQ4" s="6"/>
      <c r="BR4" s="6"/>
    </row>
    <row r="5" spans="1:70" s="104" customFormat="1" ht="67.5" customHeight="1" x14ac:dyDescent="0.2">
      <c r="A5" s="25">
        <v>2</v>
      </c>
      <c r="B5" s="48" t="s">
        <v>291</v>
      </c>
      <c r="C5" s="49" t="s">
        <v>708</v>
      </c>
      <c r="D5" s="49">
        <v>43118</v>
      </c>
      <c r="E5" s="50" t="s">
        <v>1796</v>
      </c>
      <c r="F5" s="49">
        <v>43118</v>
      </c>
      <c r="G5" s="23" t="s">
        <v>582</v>
      </c>
      <c r="H5" s="25" t="s">
        <v>567</v>
      </c>
      <c r="I5" s="25" t="s">
        <v>566</v>
      </c>
      <c r="J5" s="51">
        <v>24000000</v>
      </c>
      <c r="K5" s="51">
        <v>3000000</v>
      </c>
      <c r="L5" s="52">
        <v>19</v>
      </c>
      <c r="M5" s="43">
        <v>43117</v>
      </c>
      <c r="N5" s="108">
        <v>24000000</v>
      </c>
      <c r="O5" s="26" t="s">
        <v>47</v>
      </c>
      <c r="P5" s="53">
        <v>52540545</v>
      </c>
      <c r="Q5" s="54">
        <v>8</v>
      </c>
      <c r="R5" s="52" t="s">
        <v>930</v>
      </c>
      <c r="S5" s="52" t="s">
        <v>944</v>
      </c>
      <c r="T5" s="21">
        <v>29217</v>
      </c>
      <c r="U5" s="52" t="s">
        <v>945</v>
      </c>
      <c r="V5" s="52" t="s">
        <v>956</v>
      </c>
      <c r="W5" s="52" t="s">
        <v>1100</v>
      </c>
      <c r="X5" s="52">
        <v>38</v>
      </c>
      <c r="Y5" s="22" t="s">
        <v>2041</v>
      </c>
      <c r="Z5" s="52" t="s">
        <v>2000</v>
      </c>
      <c r="AA5" s="23" t="s">
        <v>2001</v>
      </c>
      <c r="AB5" s="55" t="s">
        <v>2002</v>
      </c>
      <c r="AC5" s="52">
        <v>3214532543</v>
      </c>
      <c r="AD5" s="56">
        <v>43117</v>
      </c>
      <c r="AE5" s="52" t="s">
        <v>939</v>
      </c>
      <c r="AF5" s="52">
        <v>13</v>
      </c>
      <c r="AG5" s="56">
        <v>43117</v>
      </c>
      <c r="AH5" s="27">
        <v>24000000</v>
      </c>
      <c r="AI5" s="25" t="s">
        <v>284</v>
      </c>
      <c r="AJ5" s="25" t="s">
        <v>286</v>
      </c>
      <c r="AK5" s="25" t="s">
        <v>36</v>
      </c>
      <c r="AL5" s="57">
        <v>3110204</v>
      </c>
      <c r="AM5" s="52">
        <v>80161504</v>
      </c>
      <c r="AN5" s="56">
        <v>43118</v>
      </c>
      <c r="AO5" s="52" t="s">
        <v>2001</v>
      </c>
      <c r="AP5" s="52">
        <v>240</v>
      </c>
      <c r="AQ5" s="56">
        <v>43360</v>
      </c>
      <c r="AR5" s="23" t="s">
        <v>942</v>
      </c>
      <c r="AS5" s="58" t="s">
        <v>2065</v>
      </c>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s="102" customFormat="1" ht="78.75" customHeight="1" x14ac:dyDescent="0.2">
      <c r="A6" s="22">
        <v>3</v>
      </c>
      <c r="B6" s="20" t="s">
        <v>292</v>
      </c>
      <c r="C6" s="41" t="s">
        <v>709</v>
      </c>
      <c r="D6" s="41">
        <v>43122</v>
      </c>
      <c r="E6" s="59">
        <v>58611</v>
      </c>
      <c r="F6" s="41">
        <v>43118</v>
      </c>
      <c r="G6" s="23" t="s">
        <v>583</v>
      </c>
      <c r="H6" s="22" t="s">
        <v>567</v>
      </c>
      <c r="I6" s="22" t="s">
        <v>566</v>
      </c>
      <c r="J6" s="42">
        <v>56000000</v>
      </c>
      <c r="K6" s="42">
        <v>7000000</v>
      </c>
      <c r="L6" s="22">
        <v>18</v>
      </c>
      <c r="M6" s="43">
        <v>43117</v>
      </c>
      <c r="N6" s="108">
        <v>56000000</v>
      </c>
      <c r="O6" s="3" t="s">
        <v>62</v>
      </c>
      <c r="P6" s="4">
        <v>35529966</v>
      </c>
      <c r="Q6" s="60">
        <v>9</v>
      </c>
      <c r="R6" s="22" t="s">
        <v>930</v>
      </c>
      <c r="S6" s="22" t="s">
        <v>944</v>
      </c>
      <c r="T6" s="21">
        <v>28494</v>
      </c>
      <c r="U6" s="22" t="s">
        <v>1547</v>
      </c>
      <c r="V6" s="22" t="s">
        <v>956</v>
      </c>
      <c r="W6" s="22" t="s">
        <v>937</v>
      </c>
      <c r="X6" s="22">
        <v>40</v>
      </c>
      <c r="Y6" s="22" t="s">
        <v>2003</v>
      </c>
      <c r="Z6" s="22" t="s">
        <v>1049</v>
      </c>
      <c r="AA6" s="23" t="s">
        <v>2001</v>
      </c>
      <c r="AB6" s="61" t="s">
        <v>2005</v>
      </c>
      <c r="AC6" s="22">
        <v>3004425841</v>
      </c>
      <c r="AD6" s="62">
        <v>43117</v>
      </c>
      <c r="AE6" s="22" t="s">
        <v>939</v>
      </c>
      <c r="AF6" s="22">
        <v>14</v>
      </c>
      <c r="AG6" s="62">
        <v>43117</v>
      </c>
      <c r="AH6" s="28">
        <v>56000000</v>
      </c>
      <c r="AI6" s="22" t="s">
        <v>284</v>
      </c>
      <c r="AJ6" s="22" t="s">
        <v>287</v>
      </c>
      <c r="AK6" s="22" t="s">
        <v>36</v>
      </c>
      <c r="AL6" s="59">
        <v>311020301</v>
      </c>
      <c r="AM6" s="22">
        <v>80121704</v>
      </c>
      <c r="AN6" s="62">
        <v>43118</v>
      </c>
      <c r="AO6" s="22" t="s">
        <v>2004</v>
      </c>
      <c r="AP6" s="22">
        <v>240</v>
      </c>
      <c r="AQ6" s="62">
        <v>43360</v>
      </c>
      <c r="AR6" s="23" t="s">
        <v>2006</v>
      </c>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row>
    <row r="7" spans="1:70" s="105" customFormat="1" ht="78.75" customHeight="1" x14ac:dyDescent="0.2">
      <c r="A7" s="29">
        <v>4</v>
      </c>
      <c r="B7" s="48" t="s">
        <v>293</v>
      </c>
      <c r="C7" s="49" t="s">
        <v>710</v>
      </c>
      <c r="D7" s="49">
        <v>43122</v>
      </c>
      <c r="E7" s="22">
        <v>58604</v>
      </c>
      <c r="F7" s="49">
        <v>43118</v>
      </c>
      <c r="G7" s="23" t="s">
        <v>1702</v>
      </c>
      <c r="H7" s="29" t="s">
        <v>567</v>
      </c>
      <c r="I7" s="29" t="s">
        <v>566</v>
      </c>
      <c r="J7" s="51">
        <v>56000000</v>
      </c>
      <c r="K7" s="51">
        <v>7000000</v>
      </c>
      <c r="L7" s="63">
        <v>17</v>
      </c>
      <c r="M7" s="43">
        <v>43117</v>
      </c>
      <c r="N7" s="108">
        <v>56000000</v>
      </c>
      <c r="O7" s="26" t="s">
        <v>35</v>
      </c>
      <c r="P7" s="53">
        <v>53907206</v>
      </c>
      <c r="Q7" s="54">
        <v>7</v>
      </c>
      <c r="R7" s="64" t="s">
        <v>930</v>
      </c>
      <c r="S7" s="64" t="s">
        <v>944</v>
      </c>
      <c r="T7" s="21">
        <v>30897</v>
      </c>
      <c r="U7" s="64" t="s">
        <v>1428</v>
      </c>
      <c r="V7" s="64" t="s">
        <v>956</v>
      </c>
      <c r="W7" s="64" t="s">
        <v>937</v>
      </c>
      <c r="X7" s="63">
        <v>34</v>
      </c>
      <c r="Y7" s="22" t="s">
        <v>1410</v>
      </c>
      <c r="Z7" s="64" t="s">
        <v>1703</v>
      </c>
      <c r="AA7" s="64" t="s">
        <v>999</v>
      </c>
      <c r="AB7" s="65" t="s">
        <v>1704</v>
      </c>
      <c r="AC7" s="63">
        <v>3112116001</v>
      </c>
      <c r="AD7" s="66">
        <v>43117</v>
      </c>
      <c r="AE7" s="64" t="s">
        <v>939</v>
      </c>
      <c r="AF7" s="63">
        <v>15</v>
      </c>
      <c r="AG7" s="66">
        <v>43117</v>
      </c>
      <c r="AH7" s="30">
        <v>56000000</v>
      </c>
      <c r="AI7" s="29" t="s">
        <v>284</v>
      </c>
      <c r="AJ7" s="29" t="s">
        <v>287</v>
      </c>
      <c r="AK7" s="29" t="s">
        <v>36</v>
      </c>
      <c r="AL7" s="57">
        <v>311020301</v>
      </c>
      <c r="AM7" s="63">
        <v>80121704</v>
      </c>
      <c r="AN7" s="66">
        <v>43118</v>
      </c>
      <c r="AO7" s="64" t="s">
        <v>999</v>
      </c>
      <c r="AP7" s="63">
        <v>240</v>
      </c>
      <c r="AQ7" s="66">
        <v>43360</v>
      </c>
      <c r="AR7" s="23" t="s">
        <v>1167</v>
      </c>
      <c r="AS7" s="63" t="s">
        <v>1701</v>
      </c>
      <c r="AT7" s="63"/>
      <c r="AU7" s="63"/>
      <c r="AV7" s="63"/>
      <c r="AW7" s="63"/>
      <c r="AX7" s="63"/>
      <c r="AY7" s="63"/>
      <c r="AZ7" s="63"/>
      <c r="BA7" s="63"/>
      <c r="BB7" s="63"/>
      <c r="BC7" s="63"/>
      <c r="BD7" s="63"/>
      <c r="BE7" s="63"/>
      <c r="BF7" s="63"/>
      <c r="BG7" s="63"/>
      <c r="BH7" s="63"/>
      <c r="BI7" s="63"/>
      <c r="BJ7" s="63"/>
      <c r="BK7" s="63"/>
      <c r="BL7" s="63"/>
      <c r="BM7" s="63"/>
      <c r="BN7" s="63"/>
      <c r="BO7" s="63"/>
      <c r="BP7" s="63"/>
      <c r="BQ7" s="63"/>
      <c r="BR7" s="63"/>
    </row>
    <row r="8" spans="1:70" s="106" customFormat="1" ht="90" customHeight="1" x14ac:dyDescent="0.2">
      <c r="A8" s="22">
        <v>5</v>
      </c>
      <c r="B8" s="20" t="s">
        <v>294</v>
      </c>
      <c r="C8" s="41" t="s">
        <v>711</v>
      </c>
      <c r="D8" s="41">
        <v>43122</v>
      </c>
      <c r="E8" s="47">
        <v>59622</v>
      </c>
      <c r="F8" s="41">
        <v>43118</v>
      </c>
      <c r="G8" s="23" t="s">
        <v>584</v>
      </c>
      <c r="H8" s="22" t="s">
        <v>567</v>
      </c>
      <c r="I8" s="22" t="s">
        <v>566</v>
      </c>
      <c r="J8" s="42">
        <v>62400000</v>
      </c>
      <c r="K8" s="42">
        <v>7800000</v>
      </c>
      <c r="L8" s="16">
        <v>20</v>
      </c>
      <c r="M8" s="43">
        <v>43117</v>
      </c>
      <c r="N8" s="108">
        <v>62400000</v>
      </c>
      <c r="O8" s="3" t="s">
        <v>81</v>
      </c>
      <c r="P8" s="4">
        <v>52365023</v>
      </c>
      <c r="Q8" s="44">
        <v>5</v>
      </c>
      <c r="R8" s="16" t="s">
        <v>930</v>
      </c>
      <c r="S8" s="16" t="s">
        <v>944</v>
      </c>
      <c r="T8" s="21">
        <v>27543</v>
      </c>
      <c r="U8" s="16" t="s">
        <v>1428</v>
      </c>
      <c r="V8" s="16" t="s">
        <v>956</v>
      </c>
      <c r="W8" s="16" t="s">
        <v>946</v>
      </c>
      <c r="X8" s="16">
        <v>43</v>
      </c>
      <c r="Y8" s="22" t="s">
        <v>2007</v>
      </c>
      <c r="Z8" s="16" t="s">
        <v>2008</v>
      </c>
      <c r="AA8" s="16" t="s">
        <v>2009</v>
      </c>
      <c r="AB8" s="67" t="s">
        <v>2010</v>
      </c>
      <c r="AC8" s="16">
        <v>3212775490</v>
      </c>
      <c r="AD8" s="68">
        <v>43117</v>
      </c>
      <c r="AE8" s="16" t="s">
        <v>939</v>
      </c>
      <c r="AF8" s="16">
        <v>17</v>
      </c>
      <c r="AG8" s="68">
        <v>43118</v>
      </c>
      <c r="AH8" s="31">
        <v>62400000</v>
      </c>
      <c r="AI8" s="22" t="s">
        <v>284</v>
      </c>
      <c r="AJ8" s="22" t="s">
        <v>287</v>
      </c>
      <c r="AK8" s="22" t="s">
        <v>36</v>
      </c>
      <c r="AL8" s="47">
        <v>311020301</v>
      </c>
      <c r="AM8" s="16">
        <v>80121700</v>
      </c>
      <c r="AN8" s="68">
        <v>43118</v>
      </c>
      <c r="AO8" s="16" t="s">
        <v>2009</v>
      </c>
      <c r="AP8" s="16">
        <v>240</v>
      </c>
      <c r="AQ8" s="68">
        <v>43360</v>
      </c>
      <c r="AR8" s="23" t="s">
        <v>2006</v>
      </c>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row>
    <row r="9" spans="1:70" s="106" customFormat="1" ht="78.75" customHeight="1" x14ac:dyDescent="0.2">
      <c r="A9" s="22">
        <v>6</v>
      </c>
      <c r="B9" s="20" t="s">
        <v>295</v>
      </c>
      <c r="C9" s="41" t="s">
        <v>712</v>
      </c>
      <c r="D9" s="41">
        <v>43122</v>
      </c>
      <c r="E9" s="47">
        <v>58623</v>
      </c>
      <c r="F9" s="41">
        <v>43118</v>
      </c>
      <c r="G9" s="23" t="s">
        <v>585</v>
      </c>
      <c r="H9" s="22" t="s">
        <v>567</v>
      </c>
      <c r="I9" s="22" t="s">
        <v>566</v>
      </c>
      <c r="J9" s="42">
        <v>62400000</v>
      </c>
      <c r="K9" s="42">
        <v>7800000</v>
      </c>
      <c r="L9" s="16">
        <v>21</v>
      </c>
      <c r="M9" s="43">
        <v>43117</v>
      </c>
      <c r="N9" s="108">
        <v>62400000</v>
      </c>
      <c r="O9" s="3" t="s">
        <v>37</v>
      </c>
      <c r="P9" s="4">
        <v>40049682</v>
      </c>
      <c r="Q9" s="44">
        <v>1</v>
      </c>
      <c r="R9" s="16" t="s">
        <v>930</v>
      </c>
      <c r="S9" s="16" t="s">
        <v>931</v>
      </c>
      <c r="T9" s="21">
        <v>29751</v>
      </c>
      <c r="U9" s="16" t="s">
        <v>1007</v>
      </c>
      <c r="V9" s="16" t="s">
        <v>956</v>
      </c>
      <c r="W9" s="16" t="s">
        <v>946</v>
      </c>
      <c r="X9" s="16">
        <v>37</v>
      </c>
      <c r="Y9" s="22" t="s">
        <v>2007</v>
      </c>
      <c r="Z9" s="16" t="s">
        <v>2011</v>
      </c>
      <c r="AA9" s="16" t="s">
        <v>999</v>
      </c>
      <c r="AB9" s="67" t="s">
        <v>2012</v>
      </c>
      <c r="AC9" s="16">
        <v>3105753977</v>
      </c>
      <c r="AD9" s="68">
        <v>43117</v>
      </c>
      <c r="AE9" s="16" t="s">
        <v>939</v>
      </c>
      <c r="AF9" s="16">
        <v>16</v>
      </c>
      <c r="AG9" s="68">
        <v>43118</v>
      </c>
      <c r="AH9" s="31">
        <v>62400000</v>
      </c>
      <c r="AI9" s="22" t="s">
        <v>284</v>
      </c>
      <c r="AJ9" s="22" t="s">
        <v>287</v>
      </c>
      <c r="AK9" s="22" t="s">
        <v>36</v>
      </c>
      <c r="AL9" s="47">
        <v>311020301</v>
      </c>
      <c r="AM9" s="16">
        <v>80121704</v>
      </c>
      <c r="AN9" s="68">
        <v>43118</v>
      </c>
      <c r="AO9" s="16" t="s">
        <v>999</v>
      </c>
      <c r="AP9" s="16">
        <v>240</v>
      </c>
      <c r="AQ9" s="68">
        <v>43360</v>
      </c>
      <c r="AR9" s="23" t="s">
        <v>1401</v>
      </c>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row>
    <row r="10" spans="1:70" s="101" customFormat="1" ht="75" customHeight="1" x14ac:dyDescent="0.2">
      <c r="A10" s="22">
        <v>7</v>
      </c>
      <c r="B10" s="20" t="s">
        <v>296</v>
      </c>
      <c r="C10" s="41" t="s">
        <v>713</v>
      </c>
      <c r="D10" s="41">
        <v>43122</v>
      </c>
      <c r="E10" s="22">
        <v>58718</v>
      </c>
      <c r="F10" s="41">
        <v>43118</v>
      </c>
      <c r="G10" s="23" t="s">
        <v>586</v>
      </c>
      <c r="H10" s="22" t="s">
        <v>567</v>
      </c>
      <c r="I10" s="22" t="s">
        <v>566</v>
      </c>
      <c r="J10" s="42">
        <v>39000000</v>
      </c>
      <c r="K10" s="42">
        <v>6500000</v>
      </c>
      <c r="L10" s="22">
        <v>49</v>
      </c>
      <c r="M10" s="43">
        <v>43118</v>
      </c>
      <c r="N10" s="108">
        <v>39000000</v>
      </c>
      <c r="O10" s="3" t="s">
        <v>82</v>
      </c>
      <c r="P10" s="4">
        <v>46662570</v>
      </c>
      <c r="Q10" s="60">
        <v>4</v>
      </c>
      <c r="R10" s="22" t="s">
        <v>930</v>
      </c>
      <c r="S10" s="22" t="s">
        <v>1297</v>
      </c>
      <c r="T10" s="21">
        <v>24117</v>
      </c>
      <c r="U10" s="22" t="s">
        <v>1147</v>
      </c>
      <c r="V10" s="22" t="s">
        <v>956</v>
      </c>
      <c r="W10" s="22" t="s">
        <v>937</v>
      </c>
      <c r="X10" s="22">
        <v>52</v>
      </c>
      <c r="Y10" s="22" t="s">
        <v>1298</v>
      </c>
      <c r="Z10" s="22" t="s">
        <v>1178</v>
      </c>
      <c r="AA10" s="22" t="s">
        <v>1020</v>
      </c>
      <c r="AB10" s="22"/>
      <c r="AC10" s="22">
        <v>3102151131</v>
      </c>
      <c r="AD10" s="43">
        <v>43118</v>
      </c>
      <c r="AE10" s="22" t="s">
        <v>939</v>
      </c>
      <c r="AF10" s="22">
        <v>18</v>
      </c>
      <c r="AG10" s="43">
        <v>43118</v>
      </c>
      <c r="AH10" s="22">
        <v>39000000</v>
      </c>
      <c r="AI10" s="22" t="s">
        <v>284</v>
      </c>
      <c r="AJ10" s="22" t="s">
        <v>287</v>
      </c>
      <c r="AK10" s="22" t="s">
        <v>36</v>
      </c>
      <c r="AL10" s="59">
        <v>311020301</v>
      </c>
      <c r="AM10" s="22">
        <v>84111502</v>
      </c>
      <c r="AN10" s="43">
        <v>43119</v>
      </c>
      <c r="AO10" s="22" t="s">
        <v>1020</v>
      </c>
      <c r="AP10" s="22">
        <v>180</v>
      </c>
      <c r="AQ10" s="43">
        <v>43299</v>
      </c>
      <c r="AR10" s="23" t="s">
        <v>1202</v>
      </c>
      <c r="AS10" s="6" t="s">
        <v>1701</v>
      </c>
      <c r="AT10" s="22"/>
      <c r="AU10" s="22"/>
      <c r="AV10" s="22"/>
      <c r="AW10" s="22"/>
      <c r="AX10" s="22"/>
      <c r="AY10" s="22"/>
      <c r="AZ10" s="22"/>
      <c r="BA10" s="22"/>
      <c r="BB10" s="22"/>
      <c r="BC10" s="22"/>
      <c r="BD10" s="22"/>
      <c r="BE10" s="22"/>
      <c r="BF10" s="22"/>
      <c r="BG10" s="22"/>
      <c r="BH10" s="22"/>
      <c r="BI10" s="22"/>
      <c r="BJ10" s="6"/>
      <c r="BK10" s="6"/>
      <c r="BL10" s="6"/>
      <c r="BM10" s="6"/>
      <c r="BN10" s="6"/>
      <c r="BO10" s="6"/>
      <c r="BP10" s="6"/>
      <c r="BQ10" s="6"/>
      <c r="BR10" s="6"/>
    </row>
    <row r="11" spans="1:70" s="106" customFormat="1" ht="101.25" customHeight="1" x14ac:dyDescent="0.2">
      <c r="A11" s="22">
        <v>8</v>
      </c>
      <c r="B11" s="20" t="s">
        <v>297</v>
      </c>
      <c r="C11" s="41" t="s">
        <v>714</v>
      </c>
      <c r="D11" s="41">
        <v>43122</v>
      </c>
      <c r="E11" s="47">
        <v>58699</v>
      </c>
      <c r="F11" s="41">
        <v>43119</v>
      </c>
      <c r="G11" s="23" t="s">
        <v>587</v>
      </c>
      <c r="H11" s="22" t="s">
        <v>567</v>
      </c>
      <c r="I11" s="22" t="s">
        <v>566</v>
      </c>
      <c r="J11" s="42">
        <v>35000000</v>
      </c>
      <c r="K11" s="42">
        <v>5000000</v>
      </c>
      <c r="L11" s="16">
        <v>50</v>
      </c>
      <c r="M11" s="43">
        <v>43118</v>
      </c>
      <c r="N11" s="108">
        <v>35000000</v>
      </c>
      <c r="O11" s="3" t="s">
        <v>83</v>
      </c>
      <c r="P11" s="4">
        <v>52705431</v>
      </c>
      <c r="Q11" s="44">
        <v>7</v>
      </c>
      <c r="R11" s="16" t="s">
        <v>930</v>
      </c>
      <c r="S11" s="16" t="s">
        <v>931</v>
      </c>
      <c r="T11" s="21">
        <v>29150</v>
      </c>
      <c r="U11" s="16" t="s">
        <v>932</v>
      </c>
      <c r="V11" s="16" t="s">
        <v>956</v>
      </c>
      <c r="W11" s="16" t="s">
        <v>946</v>
      </c>
      <c r="X11" s="16">
        <v>39</v>
      </c>
      <c r="Y11" s="22" t="s">
        <v>1405</v>
      </c>
      <c r="Z11" s="16" t="s">
        <v>2013</v>
      </c>
      <c r="AA11" s="22" t="s">
        <v>1020</v>
      </c>
      <c r="AB11" s="67" t="s">
        <v>2014</v>
      </c>
      <c r="AC11" s="16">
        <v>3123921508</v>
      </c>
      <c r="AD11" s="68">
        <v>43118</v>
      </c>
      <c r="AE11" s="16" t="s">
        <v>939</v>
      </c>
      <c r="AF11" s="16">
        <v>19</v>
      </c>
      <c r="AG11" s="68">
        <v>43118</v>
      </c>
      <c r="AH11" s="31">
        <v>35000000</v>
      </c>
      <c r="AI11" s="22" t="s">
        <v>284</v>
      </c>
      <c r="AJ11" s="22" t="s">
        <v>287</v>
      </c>
      <c r="AK11" s="22" t="s">
        <v>36</v>
      </c>
      <c r="AL11" s="47">
        <v>311020301</v>
      </c>
      <c r="AM11" s="16">
        <v>84111502</v>
      </c>
      <c r="AN11" s="68">
        <v>43119</v>
      </c>
      <c r="AO11" s="16" t="s">
        <v>1020</v>
      </c>
      <c r="AP11" s="16">
        <v>210</v>
      </c>
      <c r="AQ11" s="68">
        <v>43330</v>
      </c>
      <c r="AR11" s="23" t="s">
        <v>1167</v>
      </c>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row>
    <row r="12" spans="1:70" s="101" customFormat="1" ht="67.5" customHeight="1" x14ac:dyDescent="0.2">
      <c r="A12" s="5">
        <v>9</v>
      </c>
      <c r="B12" s="20" t="s">
        <v>298</v>
      </c>
      <c r="C12" s="41" t="s">
        <v>715</v>
      </c>
      <c r="D12" s="41">
        <v>43136</v>
      </c>
      <c r="E12" s="69" t="s">
        <v>1208</v>
      </c>
      <c r="F12" s="41">
        <v>43124</v>
      </c>
      <c r="G12" s="23" t="s">
        <v>588</v>
      </c>
      <c r="H12" s="5" t="s">
        <v>567</v>
      </c>
      <c r="I12" s="5" t="s">
        <v>566</v>
      </c>
      <c r="J12" s="42">
        <v>50400000</v>
      </c>
      <c r="K12" s="42">
        <v>7200000</v>
      </c>
      <c r="L12" s="6">
        <v>36</v>
      </c>
      <c r="M12" s="43">
        <v>43117</v>
      </c>
      <c r="N12" s="108">
        <v>50400000</v>
      </c>
      <c r="O12" s="3" t="s">
        <v>84</v>
      </c>
      <c r="P12" s="4">
        <v>80295629</v>
      </c>
      <c r="Q12" s="44">
        <v>9</v>
      </c>
      <c r="R12" s="8" t="s">
        <v>930</v>
      </c>
      <c r="S12" s="8" t="s">
        <v>944</v>
      </c>
      <c r="T12" s="21">
        <v>24883</v>
      </c>
      <c r="U12" s="8" t="s">
        <v>1209</v>
      </c>
      <c r="V12" s="8" t="s">
        <v>924</v>
      </c>
      <c r="W12" s="8" t="s">
        <v>937</v>
      </c>
      <c r="X12" s="6">
        <v>50</v>
      </c>
      <c r="Y12" s="22" t="s">
        <v>1277</v>
      </c>
      <c r="Z12" s="8" t="s">
        <v>1210</v>
      </c>
      <c r="AA12" s="22" t="s">
        <v>1212</v>
      </c>
      <c r="AB12" s="45" t="s">
        <v>1211</v>
      </c>
      <c r="AC12" s="6">
        <v>3106881301</v>
      </c>
      <c r="AD12" s="70">
        <v>43119</v>
      </c>
      <c r="AE12" s="8" t="s">
        <v>939</v>
      </c>
      <c r="AF12" s="6">
        <v>63</v>
      </c>
      <c r="AG12" s="70">
        <v>43124</v>
      </c>
      <c r="AH12" s="6">
        <v>50400000</v>
      </c>
      <c r="AI12" s="6" t="s">
        <v>288</v>
      </c>
      <c r="AJ12" s="6">
        <v>5</v>
      </c>
      <c r="AK12" s="71" t="s">
        <v>569</v>
      </c>
      <c r="AL12" s="47" t="s">
        <v>577</v>
      </c>
      <c r="AM12" s="18">
        <v>80121704</v>
      </c>
      <c r="AN12" s="70">
        <v>43132</v>
      </c>
      <c r="AO12" s="8" t="s">
        <v>1212</v>
      </c>
      <c r="AP12" s="6">
        <v>210</v>
      </c>
      <c r="AQ12" s="69">
        <v>43343</v>
      </c>
      <c r="AR12" s="23" t="s">
        <v>1167</v>
      </c>
      <c r="AS12" s="6" t="s">
        <v>1701</v>
      </c>
      <c r="AT12" s="6"/>
      <c r="AU12" s="6"/>
      <c r="AV12" s="6"/>
      <c r="AW12" s="6"/>
      <c r="AX12" s="6"/>
      <c r="AY12" s="6"/>
      <c r="AZ12" s="6"/>
      <c r="BA12" s="6"/>
      <c r="BB12" s="6"/>
      <c r="BC12" s="6"/>
      <c r="BD12" s="6"/>
      <c r="BE12" s="6"/>
      <c r="BF12" s="6"/>
      <c r="BG12" s="6"/>
      <c r="BH12" s="6"/>
      <c r="BI12" s="6"/>
      <c r="BJ12" s="6"/>
      <c r="BK12" s="6"/>
      <c r="BL12" s="6"/>
      <c r="BM12" s="6"/>
      <c r="BN12" s="6"/>
      <c r="BO12" s="6"/>
      <c r="BP12" s="6"/>
      <c r="BQ12" s="6"/>
      <c r="BR12" s="6"/>
    </row>
    <row r="13" spans="1:70" s="103" customFormat="1" ht="92.25" customHeight="1" x14ac:dyDescent="0.2">
      <c r="A13" s="32">
        <v>10</v>
      </c>
      <c r="B13" s="4" t="s">
        <v>299</v>
      </c>
      <c r="C13" s="41" t="s">
        <v>300</v>
      </c>
      <c r="D13" s="41">
        <v>43144</v>
      </c>
      <c r="E13" s="69" t="s">
        <v>2104</v>
      </c>
      <c r="F13" s="41">
        <v>43123</v>
      </c>
      <c r="G13" s="23" t="s">
        <v>589</v>
      </c>
      <c r="H13" s="23" t="s">
        <v>567</v>
      </c>
      <c r="I13" s="23" t="s">
        <v>566</v>
      </c>
      <c r="J13" s="72">
        <v>35000000</v>
      </c>
      <c r="K13" s="72">
        <v>5000000</v>
      </c>
      <c r="L13" s="23">
        <v>26</v>
      </c>
      <c r="M13" s="69">
        <v>43117</v>
      </c>
      <c r="N13" s="108">
        <v>35000000</v>
      </c>
      <c r="O13" s="33" t="s">
        <v>49</v>
      </c>
      <c r="P13" s="4">
        <v>40943365</v>
      </c>
      <c r="Q13" s="60">
        <v>5</v>
      </c>
      <c r="R13" s="23" t="s">
        <v>930</v>
      </c>
      <c r="S13" s="23" t="s">
        <v>1741</v>
      </c>
      <c r="T13" s="21">
        <v>31084</v>
      </c>
      <c r="U13" s="23" t="s">
        <v>2105</v>
      </c>
      <c r="V13" s="23" t="s">
        <v>956</v>
      </c>
      <c r="W13" s="23" t="s">
        <v>937</v>
      </c>
      <c r="X13" s="23">
        <v>33</v>
      </c>
      <c r="Y13" s="23" t="s">
        <v>1392</v>
      </c>
      <c r="Z13" s="23" t="s">
        <v>1643</v>
      </c>
      <c r="AA13" s="23" t="s">
        <v>1544</v>
      </c>
      <c r="AB13" s="73" t="s">
        <v>2106</v>
      </c>
      <c r="AC13" s="23">
        <v>3013712835</v>
      </c>
      <c r="AD13" s="69">
        <v>43122</v>
      </c>
      <c r="AE13" s="23" t="s">
        <v>939</v>
      </c>
      <c r="AF13" s="23">
        <v>28</v>
      </c>
      <c r="AG13" s="69">
        <v>43123</v>
      </c>
      <c r="AH13" s="23">
        <v>35000000</v>
      </c>
      <c r="AI13" s="23" t="s">
        <v>288</v>
      </c>
      <c r="AJ13" s="23">
        <v>5</v>
      </c>
      <c r="AK13" s="60" t="s">
        <v>569</v>
      </c>
      <c r="AL13" s="59" t="s">
        <v>577</v>
      </c>
      <c r="AM13" s="23">
        <v>80121700</v>
      </c>
      <c r="AN13" s="69">
        <v>43132</v>
      </c>
      <c r="AO13" s="23" t="s">
        <v>1544</v>
      </c>
      <c r="AP13" s="23">
        <v>210</v>
      </c>
      <c r="AQ13" s="69">
        <v>43343</v>
      </c>
      <c r="AR13" s="23" t="s">
        <v>1151</v>
      </c>
      <c r="AS13" s="23" t="s">
        <v>1701</v>
      </c>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row>
    <row r="14" spans="1:70" s="102" customFormat="1" ht="101.25" customHeight="1" x14ac:dyDescent="0.2">
      <c r="A14" s="22">
        <v>11</v>
      </c>
      <c r="B14" s="111" t="s">
        <v>301</v>
      </c>
      <c r="C14" s="112" t="s">
        <v>716</v>
      </c>
      <c r="D14" s="112">
        <v>43143</v>
      </c>
      <c r="E14" s="125" t="s">
        <v>1396</v>
      </c>
      <c r="F14" s="112">
        <v>43123</v>
      </c>
      <c r="G14" s="114" t="s">
        <v>590</v>
      </c>
      <c r="H14" s="110" t="s">
        <v>567</v>
      </c>
      <c r="I14" s="110" t="s">
        <v>566</v>
      </c>
      <c r="J14" s="115">
        <v>42000000</v>
      </c>
      <c r="K14" s="115">
        <v>6000000</v>
      </c>
      <c r="L14" s="110">
        <v>102</v>
      </c>
      <c r="M14" s="116">
        <v>43119</v>
      </c>
      <c r="N14" s="108">
        <v>42000000</v>
      </c>
      <c r="O14" s="117" t="s">
        <v>85</v>
      </c>
      <c r="P14" s="118">
        <v>11301961</v>
      </c>
      <c r="Q14" s="119">
        <v>5</v>
      </c>
      <c r="R14" s="110" t="s">
        <v>930</v>
      </c>
      <c r="S14" s="110" t="s">
        <v>1060</v>
      </c>
      <c r="T14" s="120">
        <v>21560</v>
      </c>
      <c r="U14" s="110" t="s">
        <v>1397</v>
      </c>
      <c r="V14" s="110" t="s">
        <v>1095</v>
      </c>
      <c r="W14" s="110" t="s">
        <v>946</v>
      </c>
      <c r="X14" s="110">
        <v>59</v>
      </c>
      <c r="Y14" s="110" t="s">
        <v>1398</v>
      </c>
      <c r="Z14" s="110" t="s">
        <v>1399</v>
      </c>
      <c r="AA14" s="110" t="s">
        <v>1325</v>
      </c>
      <c r="AB14" s="121" t="s">
        <v>1400</v>
      </c>
      <c r="AC14" s="110">
        <v>3104845514</v>
      </c>
      <c r="AD14" s="126">
        <v>43122</v>
      </c>
      <c r="AE14" s="110" t="s">
        <v>939</v>
      </c>
      <c r="AF14" s="110">
        <v>26</v>
      </c>
      <c r="AG14" s="126">
        <v>43123</v>
      </c>
      <c r="AH14" s="127">
        <v>42000000</v>
      </c>
      <c r="AI14" s="110" t="s">
        <v>288</v>
      </c>
      <c r="AJ14" s="110">
        <v>6</v>
      </c>
      <c r="AK14" s="119" t="s">
        <v>570</v>
      </c>
      <c r="AL14" s="122" t="s">
        <v>577</v>
      </c>
      <c r="AM14" s="110" t="s">
        <v>940</v>
      </c>
      <c r="AN14" s="126">
        <v>43132</v>
      </c>
      <c r="AO14" s="110" t="s">
        <v>1325</v>
      </c>
      <c r="AP14" s="110">
        <v>210</v>
      </c>
      <c r="AQ14" s="125">
        <v>43343</v>
      </c>
      <c r="AR14" s="114" t="s">
        <v>1401</v>
      </c>
      <c r="AS14" s="123" t="s">
        <v>1701</v>
      </c>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row>
    <row r="15" spans="1:70" s="103" customFormat="1" ht="112.5" customHeight="1" x14ac:dyDescent="0.2">
      <c r="A15" s="23">
        <v>12</v>
      </c>
      <c r="B15" s="118" t="s">
        <v>302</v>
      </c>
      <c r="C15" s="112" t="s">
        <v>717</v>
      </c>
      <c r="D15" s="112">
        <v>43143</v>
      </c>
      <c r="E15" s="125" t="s">
        <v>1987</v>
      </c>
      <c r="F15" s="112">
        <v>43122</v>
      </c>
      <c r="G15" s="114" t="s">
        <v>591</v>
      </c>
      <c r="H15" s="114" t="s">
        <v>567</v>
      </c>
      <c r="I15" s="114" t="s">
        <v>566</v>
      </c>
      <c r="J15" s="128">
        <v>63000000</v>
      </c>
      <c r="K15" s="128">
        <v>9000000</v>
      </c>
      <c r="L15" s="114">
        <v>88</v>
      </c>
      <c r="M15" s="125">
        <v>43119</v>
      </c>
      <c r="N15" s="108">
        <v>63000000</v>
      </c>
      <c r="O15" s="129" t="s">
        <v>86</v>
      </c>
      <c r="P15" s="118">
        <v>13742384</v>
      </c>
      <c r="Q15" s="119">
        <v>4</v>
      </c>
      <c r="R15" s="114" t="s">
        <v>930</v>
      </c>
      <c r="S15" s="114" t="s">
        <v>1087</v>
      </c>
      <c r="T15" s="120">
        <v>29304</v>
      </c>
      <c r="U15" s="114" t="s">
        <v>1088</v>
      </c>
      <c r="V15" s="114" t="s">
        <v>1095</v>
      </c>
      <c r="W15" s="114" t="s">
        <v>937</v>
      </c>
      <c r="X15" s="114">
        <v>38</v>
      </c>
      <c r="Y15" s="110" t="s">
        <v>1649</v>
      </c>
      <c r="Z15" s="114" t="s">
        <v>1988</v>
      </c>
      <c r="AA15" s="123" t="s">
        <v>1010</v>
      </c>
      <c r="AB15" s="114"/>
      <c r="AC15" s="114">
        <v>3212038332</v>
      </c>
      <c r="AD15" s="125">
        <v>43122</v>
      </c>
      <c r="AE15" s="114" t="s">
        <v>939</v>
      </c>
      <c r="AF15" s="114">
        <v>42</v>
      </c>
      <c r="AG15" s="125">
        <v>43123</v>
      </c>
      <c r="AH15" s="114">
        <v>63000000</v>
      </c>
      <c r="AI15" s="114" t="s">
        <v>284</v>
      </c>
      <c r="AJ15" s="114" t="s">
        <v>287</v>
      </c>
      <c r="AK15" s="130"/>
      <c r="AL15" s="122">
        <v>311020301</v>
      </c>
      <c r="AM15" s="114" t="s">
        <v>940</v>
      </c>
      <c r="AN15" s="125">
        <v>43132</v>
      </c>
      <c r="AO15" s="114" t="s">
        <v>1010</v>
      </c>
      <c r="AP15" s="114">
        <v>210</v>
      </c>
      <c r="AQ15" s="125">
        <v>43343</v>
      </c>
      <c r="AR15" s="114" t="s">
        <v>1401</v>
      </c>
      <c r="AS15" s="114"/>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row>
    <row r="16" spans="1:70" s="102" customFormat="1" ht="67.5" customHeight="1" x14ac:dyDescent="0.2">
      <c r="A16" s="22">
        <v>13</v>
      </c>
      <c r="B16" s="111" t="s">
        <v>303</v>
      </c>
      <c r="C16" s="112" t="s">
        <v>1705</v>
      </c>
      <c r="D16" s="112">
        <v>43143</v>
      </c>
      <c r="E16" s="125" t="s">
        <v>1706</v>
      </c>
      <c r="F16" s="112">
        <v>43123</v>
      </c>
      <c r="G16" s="114" t="s">
        <v>589</v>
      </c>
      <c r="H16" s="110" t="s">
        <v>567</v>
      </c>
      <c r="I16" s="110" t="s">
        <v>566</v>
      </c>
      <c r="J16" s="115">
        <v>56000000</v>
      </c>
      <c r="K16" s="115">
        <v>8000000</v>
      </c>
      <c r="L16" s="110">
        <v>43</v>
      </c>
      <c r="M16" s="125">
        <v>43117</v>
      </c>
      <c r="N16" s="108">
        <v>56000000</v>
      </c>
      <c r="O16" s="117" t="s">
        <v>54</v>
      </c>
      <c r="P16" s="118">
        <v>6768793</v>
      </c>
      <c r="Q16" s="119">
        <v>0</v>
      </c>
      <c r="R16" s="110" t="s">
        <v>930</v>
      </c>
      <c r="S16" s="110" t="s">
        <v>1297</v>
      </c>
      <c r="T16" s="120">
        <v>23052</v>
      </c>
      <c r="U16" s="110" t="s">
        <v>1007</v>
      </c>
      <c r="V16" s="110" t="s">
        <v>1095</v>
      </c>
      <c r="W16" s="110" t="s">
        <v>1100</v>
      </c>
      <c r="X16" s="110">
        <v>55</v>
      </c>
      <c r="Y16" s="110" t="s">
        <v>2066</v>
      </c>
      <c r="Z16" s="110" t="s">
        <v>1449</v>
      </c>
      <c r="AA16" s="110" t="s">
        <v>1707</v>
      </c>
      <c r="AB16" s="121" t="s">
        <v>1708</v>
      </c>
      <c r="AC16" s="110">
        <v>3153581629</v>
      </c>
      <c r="AD16" s="126">
        <v>43122</v>
      </c>
      <c r="AE16" s="110" t="s">
        <v>939</v>
      </c>
      <c r="AF16" s="110">
        <v>27</v>
      </c>
      <c r="AG16" s="126">
        <v>43123</v>
      </c>
      <c r="AH16" s="127">
        <v>56000000</v>
      </c>
      <c r="AI16" s="110" t="s">
        <v>288</v>
      </c>
      <c r="AJ16" s="110">
        <v>5</v>
      </c>
      <c r="AK16" s="119" t="s">
        <v>569</v>
      </c>
      <c r="AL16" s="122" t="s">
        <v>577</v>
      </c>
      <c r="AM16" s="110">
        <v>80121700</v>
      </c>
      <c r="AN16" s="126">
        <v>43132</v>
      </c>
      <c r="AO16" s="110" t="s">
        <v>1707</v>
      </c>
      <c r="AP16" s="110">
        <v>210</v>
      </c>
      <c r="AQ16" s="125">
        <v>43343</v>
      </c>
      <c r="AR16" s="114" t="s">
        <v>1401</v>
      </c>
      <c r="AS16" s="110"/>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row>
    <row r="17" spans="1:70" s="101" customFormat="1" ht="67.5" customHeight="1" x14ac:dyDescent="0.2">
      <c r="A17" s="5">
        <v>14</v>
      </c>
      <c r="B17" s="111" t="s">
        <v>304</v>
      </c>
      <c r="C17" s="112" t="s">
        <v>718</v>
      </c>
      <c r="D17" s="112">
        <v>43143</v>
      </c>
      <c r="E17" s="125" t="s">
        <v>1795</v>
      </c>
      <c r="F17" s="112">
        <v>43124</v>
      </c>
      <c r="G17" s="114" t="s">
        <v>589</v>
      </c>
      <c r="H17" s="131" t="s">
        <v>567</v>
      </c>
      <c r="I17" s="131" t="s">
        <v>566</v>
      </c>
      <c r="J17" s="115">
        <v>56000000</v>
      </c>
      <c r="K17" s="115">
        <v>8000000</v>
      </c>
      <c r="L17" s="123">
        <v>46</v>
      </c>
      <c r="M17" s="125">
        <v>43117</v>
      </c>
      <c r="N17" s="108">
        <v>56000000</v>
      </c>
      <c r="O17" s="117" t="s">
        <v>87</v>
      </c>
      <c r="P17" s="118">
        <v>51728666</v>
      </c>
      <c r="Q17" s="132">
        <v>6</v>
      </c>
      <c r="R17" s="123" t="s">
        <v>930</v>
      </c>
      <c r="S17" s="123" t="s">
        <v>944</v>
      </c>
      <c r="T17" s="120">
        <v>23348</v>
      </c>
      <c r="U17" s="123" t="s">
        <v>945</v>
      </c>
      <c r="V17" s="123" t="s">
        <v>956</v>
      </c>
      <c r="W17" s="123" t="s">
        <v>937</v>
      </c>
      <c r="X17" s="123">
        <v>55</v>
      </c>
      <c r="Y17" s="110" t="s">
        <v>1786</v>
      </c>
      <c r="Z17" s="123" t="s">
        <v>1787</v>
      </c>
      <c r="AA17" s="123" t="s">
        <v>1788</v>
      </c>
      <c r="AB17" s="123"/>
      <c r="AC17" s="123">
        <v>3002158988</v>
      </c>
      <c r="AD17" s="133">
        <v>43122</v>
      </c>
      <c r="AE17" s="123" t="s">
        <v>939</v>
      </c>
      <c r="AF17" s="123">
        <v>91</v>
      </c>
      <c r="AG17" s="133">
        <v>43124</v>
      </c>
      <c r="AH17" s="123">
        <v>56000000</v>
      </c>
      <c r="AI17" s="123" t="s">
        <v>288</v>
      </c>
      <c r="AJ17" s="123">
        <v>5</v>
      </c>
      <c r="AK17" s="113" t="s">
        <v>569</v>
      </c>
      <c r="AL17" s="134" t="s">
        <v>577</v>
      </c>
      <c r="AM17" s="135">
        <v>80121700</v>
      </c>
      <c r="AN17" s="133">
        <v>43132</v>
      </c>
      <c r="AO17" s="123" t="s">
        <v>1789</v>
      </c>
      <c r="AP17" s="123">
        <v>210</v>
      </c>
      <c r="AQ17" s="125">
        <v>43343</v>
      </c>
      <c r="AR17" s="23" t="s">
        <v>1401</v>
      </c>
      <c r="AS17" s="75" t="s">
        <v>1701</v>
      </c>
      <c r="AT17" s="6"/>
      <c r="AU17" s="6"/>
      <c r="AV17" s="6"/>
      <c r="AW17" s="6"/>
      <c r="AX17" s="6"/>
      <c r="AY17" s="6"/>
      <c r="AZ17" s="6"/>
      <c r="BA17" s="6"/>
      <c r="BB17" s="6"/>
      <c r="BC17" s="6"/>
      <c r="BD17" s="6"/>
      <c r="BE17" s="6"/>
      <c r="BF17" s="6"/>
      <c r="BG17" s="6"/>
      <c r="BH17" s="6"/>
      <c r="BI17" s="6"/>
      <c r="BJ17" s="6"/>
      <c r="BK17" s="6"/>
      <c r="BL17" s="6"/>
      <c r="BM17" s="6"/>
      <c r="BN17" s="6"/>
      <c r="BO17" s="6"/>
      <c r="BP17" s="6"/>
      <c r="BQ17" s="6"/>
      <c r="BR17" s="6"/>
    </row>
    <row r="18" spans="1:70" s="101" customFormat="1" ht="78.75" customHeight="1" x14ac:dyDescent="0.2">
      <c r="A18" s="5">
        <v>15</v>
      </c>
      <c r="B18" s="111" t="s">
        <v>305</v>
      </c>
      <c r="C18" s="112" t="s">
        <v>738</v>
      </c>
      <c r="D18" s="112">
        <v>43126</v>
      </c>
      <c r="E18" s="125" t="s">
        <v>968</v>
      </c>
      <c r="F18" s="112">
        <v>43124</v>
      </c>
      <c r="G18" s="114" t="s">
        <v>592</v>
      </c>
      <c r="H18" s="131" t="s">
        <v>567</v>
      </c>
      <c r="I18" s="131" t="s">
        <v>566</v>
      </c>
      <c r="J18" s="115">
        <v>35000000</v>
      </c>
      <c r="K18" s="115">
        <v>5000000</v>
      </c>
      <c r="L18" s="123">
        <v>22</v>
      </c>
      <c r="M18" s="125">
        <v>43117</v>
      </c>
      <c r="N18" s="108">
        <v>35000000</v>
      </c>
      <c r="O18" s="117" t="s">
        <v>48</v>
      </c>
      <c r="P18" s="118">
        <v>1019009917</v>
      </c>
      <c r="Q18" s="132">
        <v>1</v>
      </c>
      <c r="R18" s="136" t="s">
        <v>930</v>
      </c>
      <c r="S18" s="136" t="s">
        <v>944</v>
      </c>
      <c r="T18" s="120">
        <v>13369</v>
      </c>
      <c r="U18" s="136" t="s">
        <v>945</v>
      </c>
      <c r="V18" s="136" t="s">
        <v>924</v>
      </c>
      <c r="W18" s="136" t="s">
        <v>937</v>
      </c>
      <c r="X18" s="123">
        <v>32</v>
      </c>
      <c r="Y18" s="110" t="s">
        <v>953</v>
      </c>
      <c r="Z18" s="136" t="s">
        <v>951</v>
      </c>
      <c r="AA18" s="136" t="s">
        <v>954</v>
      </c>
      <c r="AB18" s="137" t="s">
        <v>955</v>
      </c>
      <c r="AC18" s="123">
        <v>3115307512</v>
      </c>
      <c r="AD18" s="138">
        <v>43122</v>
      </c>
      <c r="AE18" s="136" t="s">
        <v>939</v>
      </c>
      <c r="AF18" s="123">
        <v>29</v>
      </c>
      <c r="AG18" s="138">
        <v>43123</v>
      </c>
      <c r="AH18" s="123">
        <v>35000000</v>
      </c>
      <c r="AI18" s="123" t="s">
        <v>288</v>
      </c>
      <c r="AJ18" s="123">
        <v>5</v>
      </c>
      <c r="AK18" s="113" t="s">
        <v>569</v>
      </c>
      <c r="AL18" s="134" t="s">
        <v>577</v>
      </c>
      <c r="AM18" s="135">
        <v>80121700</v>
      </c>
      <c r="AN18" s="138">
        <v>43132</v>
      </c>
      <c r="AO18" s="136" t="s">
        <v>954</v>
      </c>
      <c r="AP18" s="123">
        <v>210</v>
      </c>
      <c r="AQ18" s="125">
        <v>43343</v>
      </c>
      <c r="AR18" s="23" t="s">
        <v>942</v>
      </c>
      <c r="AS18" s="6" t="s">
        <v>1701</v>
      </c>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0" s="101" customFormat="1" ht="78.75" customHeight="1" x14ac:dyDescent="0.2">
      <c r="A19" s="5">
        <v>16</v>
      </c>
      <c r="B19" s="111" t="s">
        <v>306</v>
      </c>
      <c r="C19" s="112" t="s">
        <v>719</v>
      </c>
      <c r="D19" s="112">
        <v>43143</v>
      </c>
      <c r="E19" s="125" t="s">
        <v>1794</v>
      </c>
      <c r="F19" s="112">
        <v>43124</v>
      </c>
      <c r="G19" s="114" t="s">
        <v>593</v>
      </c>
      <c r="H19" s="131" t="s">
        <v>567</v>
      </c>
      <c r="I19" s="131" t="s">
        <v>566</v>
      </c>
      <c r="J19" s="115">
        <v>63000000</v>
      </c>
      <c r="K19" s="115">
        <v>9000000</v>
      </c>
      <c r="L19" s="123">
        <v>112</v>
      </c>
      <c r="M19" s="125">
        <v>43119</v>
      </c>
      <c r="N19" s="108">
        <v>63000000</v>
      </c>
      <c r="O19" s="117" t="s">
        <v>88</v>
      </c>
      <c r="P19" s="118">
        <v>52269897</v>
      </c>
      <c r="Q19" s="132">
        <v>4</v>
      </c>
      <c r="R19" s="136" t="s">
        <v>930</v>
      </c>
      <c r="S19" s="136" t="s">
        <v>1315</v>
      </c>
      <c r="T19" s="120">
        <v>27779</v>
      </c>
      <c r="U19" s="136" t="s">
        <v>1316</v>
      </c>
      <c r="V19" s="136" t="s">
        <v>956</v>
      </c>
      <c r="W19" s="136" t="s">
        <v>946</v>
      </c>
      <c r="X19" s="123">
        <v>32</v>
      </c>
      <c r="Y19" s="110" t="s">
        <v>1790</v>
      </c>
      <c r="Z19" s="136" t="s">
        <v>1791</v>
      </c>
      <c r="AA19" s="110" t="s">
        <v>1615</v>
      </c>
      <c r="AB19" s="137" t="s">
        <v>1792</v>
      </c>
      <c r="AC19" s="123">
        <v>3182573927</v>
      </c>
      <c r="AD19" s="133">
        <v>43122</v>
      </c>
      <c r="AE19" s="136" t="s">
        <v>939</v>
      </c>
      <c r="AF19" s="123">
        <v>84</v>
      </c>
      <c r="AG19" s="133">
        <v>43124</v>
      </c>
      <c r="AH19" s="123">
        <v>63000000</v>
      </c>
      <c r="AI19" s="123" t="s">
        <v>284</v>
      </c>
      <c r="AJ19" s="123" t="s">
        <v>287</v>
      </c>
      <c r="AK19" s="130"/>
      <c r="AL19" s="134">
        <v>311020301</v>
      </c>
      <c r="AM19" s="135">
        <v>80121700</v>
      </c>
      <c r="AN19" s="133">
        <v>43132</v>
      </c>
      <c r="AO19" s="136" t="s">
        <v>1793</v>
      </c>
      <c r="AP19" s="123">
        <v>210</v>
      </c>
      <c r="AQ19" s="125">
        <v>43343</v>
      </c>
      <c r="AR19" s="23" t="s">
        <v>1401</v>
      </c>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row>
    <row r="20" spans="1:70" s="102" customFormat="1" ht="81" customHeight="1" x14ac:dyDescent="0.2">
      <c r="A20" s="22">
        <v>17</v>
      </c>
      <c r="B20" s="111" t="s">
        <v>307</v>
      </c>
      <c r="C20" s="112" t="s">
        <v>720</v>
      </c>
      <c r="D20" s="112">
        <v>43143</v>
      </c>
      <c r="E20" s="125" t="s">
        <v>1536</v>
      </c>
      <c r="F20" s="112">
        <v>43123</v>
      </c>
      <c r="G20" s="114" t="s">
        <v>594</v>
      </c>
      <c r="H20" s="110" t="s">
        <v>567</v>
      </c>
      <c r="I20" s="110" t="s">
        <v>566</v>
      </c>
      <c r="J20" s="115">
        <v>50400000</v>
      </c>
      <c r="K20" s="115">
        <v>7200000</v>
      </c>
      <c r="L20" s="110">
        <v>92</v>
      </c>
      <c r="M20" s="125">
        <v>43119</v>
      </c>
      <c r="N20" s="108">
        <v>50400000</v>
      </c>
      <c r="O20" s="117" t="s">
        <v>39</v>
      </c>
      <c r="P20" s="118">
        <v>52376368</v>
      </c>
      <c r="Q20" s="119">
        <v>8</v>
      </c>
      <c r="R20" s="110" t="s">
        <v>930</v>
      </c>
      <c r="S20" s="110" t="s">
        <v>944</v>
      </c>
      <c r="T20" s="120">
        <v>27974</v>
      </c>
      <c r="U20" s="110" t="s">
        <v>1338</v>
      </c>
      <c r="V20" s="110" t="s">
        <v>956</v>
      </c>
      <c r="W20" s="110" t="s">
        <v>937</v>
      </c>
      <c r="X20" s="110">
        <v>42</v>
      </c>
      <c r="Y20" s="110" t="s">
        <v>1537</v>
      </c>
      <c r="Z20" s="110" t="s">
        <v>1538</v>
      </c>
      <c r="AA20" s="123" t="s">
        <v>1157</v>
      </c>
      <c r="AB20" s="121" t="s">
        <v>1540</v>
      </c>
      <c r="AC20" s="110">
        <v>3017059489</v>
      </c>
      <c r="AD20" s="116">
        <v>43122</v>
      </c>
      <c r="AE20" s="110" t="s">
        <v>939</v>
      </c>
      <c r="AF20" s="110">
        <v>36</v>
      </c>
      <c r="AG20" s="116">
        <v>43123</v>
      </c>
      <c r="AH20" s="110">
        <v>50400000</v>
      </c>
      <c r="AI20" s="110" t="s">
        <v>288</v>
      </c>
      <c r="AJ20" s="110">
        <v>5</v>
      </c>
      <c r="AK20" s="119" t="s">
        <v>569</v>
      </c>
      <c r="AL20" s="122" t="s">
        <v>577</v>
      </c>
      <c r="AM20" s="110">
        <v>80121704</v>
      </c>
      <c r="AN20" s="116">
        <v>43132</v>
      </c>
      <c r="AO20" s="110" t="s">
        <v>1539</v>
      </c>
      <c r="AP20" s="110">
        <v>210</v>
      </c>
      <c r="AQ20" s="125">
        <v>43343</v>
      </c>
      <c r="AR20" s="23" t="s">
        <v>1401</v>
      </c>
      <c r="AS20" s="6" t="s">
        <v>1701</v>
      </c>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row>
    <row r="21" spans="1:70" s="101" customFormat="1" ht="67.5" customHeight="1" x14ac:dyDescent="0.2">
      <c r="A21" s="5">
        <v>18</v>
      </c>
      <c r="B21" s="111" t="s">
        <v>308</v>
      </c>
      <c r="C21" s="112" t="s">
        <v>721</v>
      </c>
      <c r="D21" s="112">
        <v>43143</v>
      </c>
      <c r="E21" s="125" t="s">
        <v>1797</v>
      </c>
      <c r="F21" s="112">
        <v>43123</v>
      </c>
      <c r="G21" s="114" t="s">
        <v>595</v>
      </c>
      <c r="H21" s="131" t="s">
        <v>567</v>
      </c>
      <c r="I21" s="131" t="s">
        <v>566</v>
      </c>
      <c r="J21" s="115">
        <v>50400000</v>
      </c>
      <c r="K21" s="115">
        <v>7200000</v>
      </c>
      <c r="L21" s="123">
        <v>39</v>
      </c>
      <c r="M21" s="125">
        <v>43117</v>
      </c>
      <c r="N21" s="108">
        <v>50400000</v>
      </c>
      <c r="O21" s="117" t="s">
        <v>89</v>
      </c>
      <c r="P21" s="118">
        <v>19050797</v>
      </c>
      <c r="Q21" s="132">
        <v>4</v>
      </c>
      <c r="R21" s="136" t="s">
        <v>930</v>
      </c>
      <c r="S21" s="136" t="s">
        <v>1692</v>
      </c>
      <c r="T21" s="120">
        <v>17758</v>
      </c>
      <c r="U21" s="136" t="s">
        <v>1798</v>
      </c>
      <c r="V21" s="136" t="s">
        <v>924</v>
      </c>
      <c r="W21" s="136" t="s">
        <v>937</v>
      </c>
      <c r="X21" s="123">
        <v>70</v>
      </c>
      <c r="Y21" s="110" t="s">
        <v>1799</v>
      </c>
      <c r="Z21" s="136" t="s">
        <v>1800</v>
      </c>
      <c r="AA21" s="136" t="s">
        <v>1788</v>
      </c>
      <c r="AB21" s="137" t="s">
        <v>1801</v>
      </c>
      <c r="AC21" s="123">
        <v>3106991726</v>
      </c>
      <c r="AD21" s="133">
        <v>43122</v>
      </c>
      <c r="AE21" s="136" t="s">
        <v>939</v>
      </c>
      <c r="AF21" s="123">
        <v>38</v>
      </c>
      <c r="AG21" s="133">
        <v>43123</v>
      </c>
      <c r="AH21" s="123">
        <v>50400000</v>
      </c>
      <c r="AI21" s="123" t="s">
        <v>288</v>
      </c>
      <c r="AJ21" s="123">
        <v>5</v>
      </c>
      <c r="AK21" s="113" t="s">
        <v>569</v>
      </c>
      <c r="AL21" s="134" t="s">
        <v>577</v>
      </c>
      <c r="AM21" s="135">
        <v>80121704</v>
      </c>
      <c r="AN21" s="133">
        <v>43132</v>
      </c>
      <c r="AO21" s="136" t="s">
        <v>1802</v>
      </c>
      <c r="AP21" s="123">
        <v>210</v>
      </c>
      <c r="AQ21" s="125">
        <v>43343</v>
      </c>
      <c r="AR21" s="23" t="s">
        <v>1401</v>
      </c>
      <c r="AS21" s="6" t="s">
        <v>1701</v>
      </c>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0" s="101" customFormat="1" ht="78.75" customHeight="1" x14ac:dyDescent="0.2">
      <c r="A22" s="5">
        <v>19</v>
      </c>
      <c r="B22" s="111" t="s">
        <v>309</v>
      </c>
      <c r="C22" s="112" t="s">
        <v>722</v>
      </c>
      <c r="D22" s="112">
        <v>43143</v>
      </c>
      <c r="E22" s="125" t="s">
        <v>1803</v>
      </c>
      <c r="F22" s="112">
        <v>43123</v>
      </c>
      <c r="G22" s="114" t="s">
        <v>596</v>
      </c>
      <c r="H22" s="131" t="s">
        <v>567</v>
      </c>
      <c r="I22" s="131" t="s">
        <v>566</v>
      </c>
      <c r="J22" s="115">
        <v>50400000</v>
      </c>
      <c r="K22" s="115">
        <v>7200000</v>
      </c>
      <c r="L22" s="123">
        <v>41</v>
      </c>
      <c r="M22" s="125">
        <v>43117</v>
      </c>
      <c r="N22" s="108">
        <v>50400000</v>
      </c>
      <c r="O22" s="117" t="s">
        <v>31</v>
      </c>
      <c r="P22" s="118">
        <v>52413935</v>
      </c>
      <c r="Q22" s="132">
        <v>3</v>
      </c>
      <c r="R22" s="123" t="s">
        <v>930</v>
      </c>
      <c r="S22" s="123" t="s">
        <v>944</v>
      </c>
      <c r="T22" s="120">
        <v>27796</v>
      </c>
      <c r="U22" s="123" t="s">
        <v>945</v>
      </c>
      <c r="V22" s="123" t="s">
        <v>1095</v>
      </c>
      <c r="W22" s="123" t="s">
        <v>937</v>
      </c>
      <c r="X22" s="123">
        <v>42</v>
      </c>
      <c r="Y22" s="110" t="s">
        <v>1804</v>
      </c>
      <c r="Z22" s="123" t="s">
        <v>1805</v>
      </c>
      <c r="AA22" s="114" t="s">
        <v>1544</v>
      </c>
      <c r="AB22" s="137" t="s">
        <v>1806</v>
      </c>
      <c r="AC22" s="123">
        <v>3195193322</v>
      </c>
      <c r="AD22" s="133">
        <v>43122</v>
      </c>
      <c r="AE22" s="123" t="s">
        <v>939</v>
      </c>
      <c r="AF22" s="123">
        <v>32</v>
      </c>
      <c r="AG22" s="133">
        <v>43123</v>
      </c>
      <c r="AH22" s="123">
        <v>50400000</v>
      </c>
      <c r="AI22" s="123" t="s">
        <v>288</v>
      </c>
      <c r="AJ22" s="123">
        <v>5</v>
      </c>
      <c r="AK22" s="113" t="s">
        <v>569</v>
      </c>
      <c r="AL22" s="134" t="s">
        <v>577</v>
      </c>
      <c r="AM22" s="135">
        <v>80121704</v>
      </c>
      <c r="AN22" s="133">
        <v>43132</v>
      </c>
      <c r="AO22" s="123" t="s">
        <v>1149</v>
      </c>
      <c r="AP22" s="123">
        <v>210</v>
      </c>
      <c r="AQ22" s="125">
        <v>43343</v>
      </c>
      <c r="AR22" s="23" t="s">
        <v>1401</v>
      </c>
      <c r="AS22" s="6" t="s">
        <v>1701</v>
      </c>
      <c r="AT22" s="6"/>
      <c r="AU22" s="6"/>
      <c r="AV22" s="6"/>
      <c r="AW22" s="6"/>
      <c r="AX22" s="6"/>
      <c r="AY22" s="6"/>
      <c r="AZ22" s="6"/>
      <c r="BA22" s="6"/>
      <c r="BB22" s="6"/>
      <c r="BC22" s="6"/>
      <c r="BD22" s="6"/>
      <c r="BE22" s="6"/>
      <c r="BF22" s="6"/>
      <c r="BG22" s="6"/>
      <c r="BH22" s="6"/>
      <c r="BI22" s="6"/>
      <c r="BJ22" s="6"/>
      <c r="BK22" s="6"/>
      <c r="BL22" s="6"/>
      <c r="BM22" s="6"/>
      <c r="BN22" s="6"/>
      <c r="BO22" s="6"/>
      <c r="BP22" s="6"/>
      <c r="BQ22" s="6"/>
      <c r="BR22" s="6"/>
    </row>
    <row r="23" spans="1:70" s="101" customFormat="1" ht="93" customHeight="1" x14ac:dyDescent="0.2">
      <c r="A23" s="5">
        <v>20</v>
      </c>
      <c r="B23" s="111" t="s">
        <v>310</v>
      </c>
      <c r="C23" s="112" t="s">
        <v>723</v>
      </c>
      <c r="D23" s="112">
        <v>43143</v>
      </c>
      <c r="E23" s="125" t="s">
        <v>1807</v>
      </c>
      <c r="F23" s="112">
        <v>43123</v>
      </c>
      <c r="G23" s="114" t="s">
        <v>597</v>
      </c>
      <c r="H23" s="131" t="s">
        <v>567</v>
      </c>
      <c r="I23" s="131" t="s">
        <v>566</v>
      </c>
      <c r="J23" s="115">
        <v>56000000</v>
      </c>
      <c r="K23" s="115">
        <v>8000000</v>
      </c>
      <c r="L23" s="123">
        <v>96</v>
      </c>
      <c r="M23" s="125">
        <v>43101</v>
      </c>
      <c r="N23" s="108">
        <v>56000000</v>
      </c>
      <c r="O23" s="117" t="s">
        <v>41</v>
      </c>
      <c r="P23" s="118">
        <v>4119625</v>
      </c>
      <c r="Q23" s="132">
        <v>0</v>
      </c>
      <c r="R23" s="136" t="s">
        <v>930</v>
      </c>
      <c r="S23" s="136" t="s">
        <v>931</v>
      </c>
      <c r="T23" s="120">
        <v>25488</v>
      </c>
      <c r="U23" s="136" t="s">
        <v>1808</v>
      </c>
      <c r="V23" s="136" t="s">
        <v>924</v>
      </c>
      <c r="W23" s="136" t="s">
        <v>937</v>
      </c>
      <c r="X23" s="123">
        <v>49</v>
      </c>
      <c r="Y23" s="110" t="s">
        <v>1809</v>
      </c>
      <c r="Z23" s="136" t="s">
        <v>1810</v>
      </c>
      <c r="AA23" s="139" t="s">
        <v>1319</v>
      </c>
      <c r="AB23" s="137" t="s">
        <v>1811</v>
      </c>
      <c r="AC23" s="123">
        <v>3107589316</v>
      </c>
      <c r="AD23" s="133">
        <v>43122</v>
      </c>
      <c r="AE23" s="136" t="s">
        <v>939</v>
      </c>
      <c r="AF23" s="123">
        <v>41</v>
      </c>
      <c r="AG23" s="133">
        <v>43123</v>
      </c>
      <c r="AH23" s="123">
        <v>56000000</v>
      </c>
      <c r="AI23" s="123"/>
      <c r="AJ23" s="123">
        <v>6</v>
      </c>
      <c r="AK23" s="113" t="s">
        <v>570</v>
      </c>
      <c r="AL23" s="134" t="s">
        <v>577</v>
      </c>
      <c r="AM23" s="135">
        <v>80101602</v>
      </c>
      <c r="AN23" s="133">
        <v>43132</v>
      </c>
      <c r="AO23" s="136" t="s">
        <v>1812</v>
      </c>
      <c r="AP23" s="123">
        <v>210</v>
      </c>
      <c r="AQ23" s="125">
        <v>43343</v>
      </c>
      <c r="AR23" s="114" t="s">
        <v>1401</v>
      </c>
      <c r="AS23" s="6" t="s">
        <v>1701</v>
      </c>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1:70" s="101" customFormat="1" ht="67.5" customHeight="1" x14ac:dyDescent="0.2">
      <c r="A24" s="5">
        <v>21</v>
      </c>
      <c r="B24" s="111" t="s">
        <v>311</v>
      </c>
      <c r="C24" s="112" t="s">
        <v>724</v>
      </c>
      <c r="D24" s="112">
        <v>43143</v>
      </c>
      <c r="E24" s="125" t="s">
        <v>1152</v>
      </c>
      <c r="F24" s="112">
        <v>43132</v>
      </c>
      <c r="G24" s="114" t="s">
        <v>589</v>
      </c>
      <c r="H24" s="131" t="s">
        <v>567</v>
      </c>
      <c r="I24" s="131" t="s">
        <v>566</v>
      </c>
      <c r="J24" s="115">
        <v>56000000</v>
      </c>
      <c r="K24" s="115">
        <v>8000000</v>
      </c>
      <c r="L24" s="123">
        <v>44</v>
      </c>
      <c r="M24" s="125">
        <v>43117</v>
      </c>
      <c r="N24" s="108">
        <v>56000000</v>
      </c>
      <c r="O24" s="117" t="s">
        <v>55</v>
      </c>
      <c r="P24" s="118">
        <v>74084562</v>
      </c>
      <c r="Q24" s="132">
        <v>7</v>
      </c>
      <c r="R24" s="123" t="s">
        <v>930</v>
      </c>
      <c r="S24" s="123" t="s">
        <v>1153</v>
      </c>
      <c r="T24" s="120">
        <v>31191</v>
      </c>
      <c r="U24" s="123" t="s">
        <v>1154</v>
      </c>
      <c r="V24" s="123" t="s">
        <v>924</v>
      </c>
      <c r="W24" s="123" t="s">
        <v>937</v>
      </c>
      <c r="X24" s="123">
        <v>33</v>
      </c>
      <c r="Y24" s="110" t="s">
        <v>1155</v>
      </c>
      <c r="Z24" s="123" t="s">
        <v>1156</v>
      </c>
      <c r="AA24" s="123" t="s">
        <v>1157</v>
      </c>
      <c r="AB24" s="137" t="s">
        <v>1158</v>
      </c>
      <c r="AC24" s="123">
        <v>3125063870</v>
      </c>
      <c r="AD24" s="138">
        <v>43122</v>
      </c>
      <c r="AE24" s="123" t="s">
        <v>939</v>
      </c>
      <c r="AF24" s="123">
        <v>30</v>
      </c>
      <c r="AG24" s="138">
        <v>43123</v>
      </c>
      <c r="AH24" s="123">
        <v>56000000</v>
      </c>
      <c r="AI24" s="123" t="s">
        <v>288</v>
      </c>
      <c r="AJ24" s="123">
        <v>5</v>
      </c>
      <c r="AK24" s="113" t="s">
        <v>569</v>
      </c>
      <c r="AL24" s="134" t="s">
        <v>577</v>
      </c>
      <c r="AM24" s="135">
        <v>80121700</v>
      </c>
      <c r="AN24" s="138">
        <v>43132</v>
      </c>
      <c r="AO24" s="123" t="s">
        <v>1157</v>
      </c>
      <c r="AP24" s="123">
        <v>210</v>
      </c>
      <c r="AQ24" s="125">
        <v>43343</v>
      </c>
      <c r="AR24" s="114" t="s">
        <v>1401</v>
      </c>
      <c r="AS24" s="6" t="s">
        <v>1701</v>
      </c>
      <c r="AT24" s="6"/>
      <c r="AU24" s="6"/>
      <c r="AV24" s="6"/>
      <c r="AW24" s="6"/>
      <c r="AX24" s="6"/>
      <c r="AY24" s="6"/>
      <c r="AZ24" s="6"/>
      <c r="BA24" s="6"/>
      <c r="BB24" s="6"/>
      <c r="BC24" s="6"/>
      <c r="BD24" s="6"/>
      <c r="BE24" s="6"/>
      <c r="BF24" s="6"/>
      <c r="BG24" s="6"/>
      <c r="BH24" s="6"/>
      <c r="BI24" s="6"/>
      <c r="BJ24" s="6"/>
      <c r="BK24" s="6"/>
      <c r="BL24" s="6"/>
      <c r="BM24" s="6"/>
      <c r="BN24" s="6"/>
      <c r="BO24" s="6"/>
      <c r="BP24" s="6"/>
      <c r="BQ24" s="6"/>
      <c r="BR24" s="6"/>
    </row>
    <row r="25" spans="1:70" s="101" customFormat="1" ht="90" x14ac:dyDescent="0.2">
      <c r="A25" s="22">
        <v>22</v>
      </c>
      <c r="B25" s="111" t="s">
        <v>312</v>
      </c>
      <c r="C25" s="112" t="s">
        <v>313</v>
      </c>
      <c r="D25" s="112">
        <v>43144</v>
      </c>
      <c r="E25" s="125" t="s">
        <v>1299</v>
      </c>
      <c r="F25" s="112">
        <v>43123</v>
      </c>
      <c r="G25" s="114" t="s">
        <v>1300</v>
      </c>
      <c r="H25" s="110" t="s">
        <v>567</v>
      </c>
      <c r="I25" s="110" t="s">
        <v>566</v>
      </c>
      <c r="J25" s="115">
        <v>35000000</v>
      </c>
      <c r="K25" s="115">
        <v>5000000</v>
      </c>
      <c r="L25" s="110">
        <v>67</v>
      </c>
      <c r="M25" s="125">
        <v>43119</v>
      </c>
      <c r="N25" s="108">
        <v>35000000</v>
      </c>
      <c r="O25" s="117" t="s">
        <v>53</v>
      </c>
      <c r="P25" s="118">
        <v>1020723332</v>
      </c>
      <c r="Q25" s="119">
        <v>7</v>
      </c>
      <c r="R25" s="110" t="s">
        <v>930</v>
      </c>
      <c r="S25" s="110" t="s">
        <v>1060</v>
      </c>
      <c r="T25" s="120">
        <v>31836</v>
      </c>
      <c r="U25" s="110" t="s">
        <v>1301</v>
      </c>
      <c r="V25" s="110" t="s">
        <v>1095</v>
      </c>
      <c r="W25" s="110" t="s">
        <v>1002</v>
      </c>
      <c r="X25" s="110">
        <v>31</v>
      </c>
      <c r="Y25" s="110" t="s">
        <v>1302</v>
      </c>
      <c r="Z25" s="110" t="s">
        <v>1303</v>
      </c>
      <c r="AA25" s="110" t="s">
        <v>1304</v>
      </c>
      <c r="AB25" s="121" t="s">
        <v>1305</v>
      </c>
      <c r="AC25" s="110">
        <v>3218315485</v>
      </c>
      <c r="AD25" s="116">
        <v>43122</v>
      </c>
      <c r="AE25" s="110" t="s">
        <v>939</v>
      </c>
      <c r="AF25" s="110">
        <v>64</v>
      </c>
      <c r="AG25" s="116">
        <v>43124</v>
      </c>
      <c r="AH25" s="110">
        <v>35000000</v>
      </c>
      <c r="AI25" s="110" t="s">
        <v>288</v>
      </c>
      <c r="AJ25" s="110">
        <v>5</v>
      </c>
      <c r="AK25" s="119" t="s">
        <v>569</v>
      </c>
      <c r="AL25" s="122" t="s">
        <v>577</v>
      </c>
      <c r="AM25" s="110">
        <v>80121700</v>
      </c>
      <c r="AN25" s="116">
        <v>43132</v>
      </c>
      <c r="AO25" s="110" t="s">
        <v>1304</v>
      </c>
      <c r="AP25" s="110">
        <v>210</v>
      </c>
      <c r="AQ25" s="125">
        <v>43343</v>
      </c>
      <c r="AR25" s="114" t="s">
        <v>1151</v>
      </c>
      <c r="AS25" s="6" t="s">
        <v>1701</v>
      </c>
      <c r="AT25" s="22"/>
      <c r="AU25" s="22"/>
      <c r="AV25" s="22"/>
      <c r="AW25" s="22"/>
      <c r="AX25" s="22"/>
      <c r="AY25" s="22"/>
      <c r="AZ25" s="22"/>
      <c r="BA25" s="22"/>
      <c r="BB25" s="22"/>
      <c r="BC25" s="22"/>
      <c r="BD25" s="22"/>
      <c r="BE25" s="22"/>
      <c r="BF25" s="22"/>
      <c r="BG25" s="22"/>
      <c r="BH25" s="22"/>
      <c r="BI25" s="22"/>
      <c r="BJ25" s="6"/>
      <c r="BK25" s="6"/>
      <c r="BL25" s="6"/>
      <c r="BM25" s="6"/>
      <c r="BN25" s="6"/>
      <c r="BO25" s="6"/>
      <c r="BP25" s="6"/>
      <c r="BQ25" s="6"/>
      <c r="BR25" s="6"/>
    </row>
    <row r="26" spans="1:70" s="106" customFormat="1" ht="101.25" customHeight="1" x14ac:dyDescent="0.2">
      <c r="A26" s="22">
        <v>23</v>
      </c>
      <c r="B26" s="20" t="s">
        <v>314</v>
      </c>
      <c r="C26" s="41" t="s">
        <v>725</v>
      </c>
      <c r="D26" s="41">
        <v>43126</v>
      </c>
      <c r="E26" s="23">
        <v>59063</v>
      </c>
      <c r="F26" s="41" t="s">
        <v>1709</v>
      </c>
      <c r="G26" s="23" t="s">
        <v>598</v>
      </c>
      <c r="H26" s="22" t="s">
        <v>567</v>
      </c>
      <c r="I26" s="22" t="s">
        <v>566</v>
      </c>
      <c r="J26" s="42">
        <v>12600000</v>
      </c>
      <c r="K26" s="42">
        <v>1800000</v>
      </c>
      <c r="L26" s="16">
        <v>77</v>
      </c>
      <c r="M26" s="69">
        <v>43119</v>
      </c>
      <c r="N26" s="108">
        <v>12600000</v>
      </c>
      <c r="O26" s="3" t="s">
        <v>90</v>
      </c>
      <c r="P26" s="4">
        <v>1032465031</v>
      </c>
      <c r="Q26" s="44">
        <v>1</v>
      </c>
      <c r="R26" s="76" t="s">
        <v>930</v>
      </c>
      <c r="S26" s="76" t="s">
        <v>944</v>
      </c>
      <c r="T26" s="21">
        <v>34453</v>
      </c>
      <c r="U26" s="76" t="s">
        <v>1428</v>
      </c>
      <c r="V26" s="76" t="s">
        <v>956</v>
      </c>
      <c r="W26" s="76" t="s">
        <v>937</v>
      </c>
      <c r="X26" s="16">
        <v>24</v>
      </c>
      <c r="Y26" s="22" t="s">
        <v>1710</v>
      </c>
      <c r="Z26" s="76" t="s">
        <v>1359</v>
      </c>
      <c r="AA26" s="22" t="s">
        <v>1212</v>
      </c>
      <c r="AB26" s="67" t="s">
        <v>1712</v>
      </c>
      <c r="AC26" s="16">
        <v>3212545371</v>
      </c>
      <c r="AD26" s="68">
        <v>43122</v>
      </c>
      <c r="AE26" s="76" t="s">
        <v>939</v>
      </c>
      <c r="AF26" s="16">
        <v>45</v>
      </c>
      <c r="AG26" s="68">
        <v>43123</v>
      </c>
      <c r="AH26" s="31">
        <v>12600000</v>
      </c>
      <c r="AI26" s="16" t="s">
        <v>284</v>
      </c>
      <c r="AJ26" s="16">
        <v>5</v>
      </c>
      <c r="AK26" s="71" t="s">
        <v>569</v>
      </c>
      <c r="AL26" s="47" t="s">
        <v>577</v>
      </c>
      <c r="AM26" s="16">
        <v>80121700</v>
      </c>
      <c r="AN26" s="68">
        <v>43132</v>
      </c>
      <c r="AO26" s="76" t="s">
        <v>1711</v>
      </c>
      <c r="AP26" s="16">
        <v>210</v>
      </c>
      <c r="AQ26" s="69">
        <v>43343</v>
      </c>
      <c r="AR26" s="23" t="s">
        <v>1202</v>
      </c>
      <c r="AS26" s="16" t="s">
        <v>1701</v>
      </c>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row>
    <row r="27" spans="1:70" s="102" customFormat="1" ht="123.75" customHeight="1" x14ac:dyDescent="0.2">
      <c r="A27" s="22">
        <v>24</v>
      </c>
      <c r="B27" s="20" t="s">
        <v>315</v>
      </c>
      <c r="C27" s="41" t="s">
        <v>726</v>
      </c>
      <c r="D27" s="41">
        <v>43143</v>
      </c>
      <c r="E27" s="69" t="s">
        <v>2015</v>
      </c>
      <c r="F27" s="41">
        <v>43132</v>
      </c>
      <c r="G27" s="23" t="s">
        <v>2016</v>
      </c>
      <c r="H27" s="22" t="s">
        <v>567</v>
      </c>
      <c r="I27" s="22" t="s">
        <v>566</v>
      </c>
      <c r="J27" s="42">
        <v>68600000</v>
      </c>
      <c r="K27" s="42">
        <v>9800000</v>
      </c>
      <c r="L27" s="22">
        <v>87</v>
      </c>
      <c r="M27" s="69">
        <v>43110</v>
      </c>
      <c r="N27" s="108">
        <v>68600000</v>
      </c>
      <c r="O27" s="3" t="s">
        <v>91</v>
      </c>
      <c r="P27" s="4">
        <v>8787406</v>
      </c>
      <c r="Q27" s="60">
        <v>3</v>
      </c>
      <c r="R27" s="22" t="s">
        <v>930</v>
      </c>
      <c r="S27" s="22" t="s">
        <v>1238</v>
      </c>
      <c r="T27" s="21">
        <v>28652</v>
      </c>
      <c r="U27" s="22" t="s">
        <v>1239</v>
      </c>
      <c r="V27" s="22" t="s">
        <v>1095</v>
      </c>
      <c r="W27" s="22" t="s">
        <v>946</v>
      </c>
      <c r="X27" s="22">
        <v>40</v>
      </c>
      <c r="Y27" s="22" t="s">
        <v>1448</v>
      </c>
      <c r="Z27" s="22" t="s">
        <v>2017</v>
      </c>
      <c r="AA27" s="6" t="s">
        <v>1010</v>
      </c>
      <c r="AB27" s="61" t="s">
        <v>2018</v>
      </c>
      <c r="AC27" s="22">
        <v>6263501</v>
      </c>
      <c r="AD27" s="62">
        <v>43122</v>
      </c>
      <c r="AE27" s="22" t="s">
        <v>939</v>
      </c>
      <c r="AF27" s="22">
        <v>37</v>
      </c>
      <c r="AG27" s="62">
        <v>43123</v>
      </c>
      <c r="AH27" s="28">
        <v>68600000</v>
      </c>
      <c r="AI27" s="22" t="s">
        <v>284</v>
      </c>
      <c r="AJ27" s="22" t="s">
        <v>287</v>
      </c>
      <c r="AK27" s="74"/>
      <c r="AL27" s="59">
        <v>311020301</v>
      </c>
      <c r="AM27" s="22" t="s">
        <v>940</v>
      </c>
      <c r="AN27" s="62">
        <v>43132</v>
      </c>
      <c r="AO27" s="22" t="s">
        <v>1010</v>
      </c>
      <c r="AP27" s="22">
        <v>210</v>
      </c>
      <c r="AQ27" s="69">
        <v>43343</v>
      </c>
      <c r="AR27" s="23" t="s">
        <v>1401</v>
      </c>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row>
    <row r="28" spans="1:70" s="101" customFormat="1" ht="75" customHeight="1" x14ac:dyDescent="0.2">
      <c r="A28" s="22">
        <v>25</v>
      </c>
      <c r="B28" s="20" t="s">
        <v>316</v>
      </c>
      <c r="C28" s="41" t="s">
        <v>727</v>
      </c>
      <c r="D28" s="41">
        <v>43505</v>
      </c>
      <c r="E28" s="69" t="s">
        <v>1306</v>
      </c>
      <c r="F28" s="41" t="s">
        <v>1307</v>
      </c>
      <c r="G28" s="23" t="s">
        <v>589</v>
      </c>
      <c r="H28" s="22" t="s">
        <v>567</v>
      </c>
      <c r="I28" s="22" t="s">
        <v>566</v>
      </c>
      <c r="J28" s="42">
        <v>56000000</v>
      </c>
      <c r="K28" s="42">
        <v>8000000</v>
      </c>
      <c r="L28" s="22">
        <v>48</v>
      </c>
      <c r="M28" s="69">
        <v>43117</v>
      </c>
      <c r="N28" s="108">
        <v>56000000</v>
      </c>
      <c r="O28" s="3" t="s">
        <v>92</v>
      </c>
      <c r="P28" s="4">
        <v>3144352</v>
      </c>
      <c r="Q28" s="60">
        <v>7</v>
      </c>
      <c r="R28" s="22" t="s">
        <v>930</v>
      </c>
      <c r="S28" s="22" t="s">
        <v>944</v>
      </c>
      <c r="T28" s="21">
        <v>30115</v>
      </c>
      <c r="U28" s="22" t="s">
        <v>1308</v>
      </c>
      <c r="V28" s="22" t="s">
        <v>1095</v>
      </c>
      <c r="W28" s="22" t="s">
        <v>937</v>
      </c>
      <c r="X28" s="22">
        <v>36</v>
      </c>
      <c r="Y28" s="22" t="s">
        <v>1309</v>
      </c>
      <c r="Z28" s="22" t="s">
        <v>1310</v>
      </c>
      <c r="AA28" s="22" t="s">
        <v>1311</v>
      </c>
      <c r="AB28" s="61" t="s">
        <v>1312</v>
      </c>
      <c r="AC28" s="22">
        <v>3208392561</v>
      </c>
      <c r="AD28" s="43">
        <v>43122</v>
      </c>
      <c r="AE28" s="22" t="s">
        <v>1229</v>
      </c>
      <c r="AF28" s="22">
        <v>31</v>
      </c>
      <c r="AG28" s="43">
        <v>43123</v>
      </c>
      <c r="AH28" s="22">
        <v>56000000</v>
      </c>
      <c r="AI28" s="22" t="s">
        <v>288</v>
      </c>
      <c r="AJ28" s="22">
        <v>5</v>
      </c>
      <c r="AK28" s="60" t="s">
        <v>569</v>
      </c>
      <c r="AL28" s="59" t="s">
        <v>577</v>
      </c>
      <c r="AM28" s="22">
        <v>80121700</v>
      </c>
      <c r="AN28" s="43">
        <v>43132</v>
      </c>
      <c r="AO28" s="22" t="s">
        <v>1311</v>
      </c>
      <c r="AP28" s="22">
        <v>210</v>
      </c>
      <c r="AQ28" s="69">
        <v>43343</v>
      </c>
      <c r="AR28" s="23"/>
      <c r="AS28" s="6" t="s">
        <v>1701</v>
      </c>
      <c r="AT28" s="22"/>
      <c r="AU28" s="22"/>
      <c r="AV28" s="22"/>
      <c r="AW28" s="22"/>
      <c r="AX28" s="22"/>
      <c r="AY28" s="22"/>
      <c r="AZ28" s="22"/>
      <c r="BA28" s="22"/>
      <c r="BB28" s="22"/>
      <c r="BC28" s="22"/>
      <c r="BD28" s="22"/>
      <c r="BE28" s="22"/>
      <c r="BF28" s="22"/>
      <c r="BG28" s="22"/>
      <c r="BH28" s="22"/>
      <c r="BI28" s="22"/>
      <c r="BJ28" s="6"/>
      <c r="BK28" s="6"/>
      <c r="BL28" s="6"/>
      <c r="BM28" s="6"/>
      <c r="BN28" s="6"/>
      <c r="BO28" s="6"/>
      <c r="BP28" s="6"/>
      <c r="BQ28" s="6"/>
      <c r="BR28" s="6"/>
    </row>
    <row r="29" spans="1:70" s="103" customFormat="1" ht="96" customHeight="1" x14ac:dyDescent="0.2">
      <c r="A29" s="22">
        <v>26</v>
      </c>
      <c r="B29" s="4" t="s">
        <v>317</v>
      </c>
      <c r="C29" s="41" t="s">
        <v>728</v>
      </c>
      <c r="D29" s="41">
        <v>43144</v>
      </c>
      <c r="E29" s="23">
        <v>58936</v>
      </c>
      <c r="F29" s="41">
        <v>43123</v>
      </c>
      <c r="G29" s="23" t="s">
        <v>1541</v>
      </c>
      <c r="H29" s="23" t="s">
        <v>567</v>
      </c>
      <c r="I29" s="23" t="s">
        <v>566</v>
      </c>
      <c r="J29" s="72">
        <v>28000000</v>
      </c>
      <c r="K29" s="72">
        <v>4000000</v>
      </c>
      <c r="L29" s="23">
        <v>62</v>
      </c>
      <c r="M29" s="69">
        <v>43119</v>
      </c>
      <c r="N29" s="108">
        <v>28000000</v>
      </c>
      <c r="O29" s="33" t="s">
        <v>1542</v>
      </c>
      <c r="P29" s="4">
        <v>13746821</v>
      </c>
      <c r="Q29" s="60">
        <v>1</v>
      </c>
      <c r="R29" s="23" t="s">
        <v>930</v>
      </c>
      <c r="S29" s="23" t="s">
        <v>931</v>
      </c>
      <c r="T29" s="21">
        <v>29568</v>
      </c>
      <c r="U29" s="23" t="s">
        <v>1147</v>
      </c>
      <c r="V29" s="23" t="s">
        <v>1095</v>
      </c>
      <c r="W29" s="23" t="s">
        <v>1002</v>
      </c>
      <c r="X29" s="23">
        <v>38</v>
      </c>
      <c r="Y29" s="22" t="s">
        <v>1543</v>
      </c>
      <c r="Z29" s="23" t="s">
        <v>1077</v>
      </c>
      <c r="AA29" s="23" t="s">
        <v>1544</v>
      </c>
      <c r="AB29" s="23"/>
      <c r="AC29" s="23">
        <v>3144119429</v>
      </c>
      <c r="AD29" s="69">
        <v>43122</v>
      </c>
      <c r="AE29" s="23" t="s">
        <v>939</v>
      </c>
      <c r="AF29" s="23">
        <v>33</v>
      </c>
      <c r="AG29" s="69">
        <v>43123</v>
      </c>
      <c r="AH29" s="23">
        <v>28000000</v>
      </c>
      <c r="AI29" s="23" t="s">
        <v>288</v>
      </c>
      <c r="AJ29" s="23">
        <v>5</v>
      </c>
      <c r="AK29" s="60" t="s">
        <v>569</v>
      </c>
      <c r="AL29" s="59" t="s">
        <v>577</v>
      </c>
      <c r="AM29" s="23">
        <v>80121700</v>
      </c>
      <c r="AN29" s="69">
        <v>43132</v>
      </c>
      <c r="AO29" s="23" t="s">
        <v>1544</v>
      </c>
      <c r="AP29" s="23">
        <v>210</v>
      </c>
      <c r="AQ29" s="69">
        <v>43343</v>
      </c>
      <c r="AR29" s="23" t="s">
        <v>2006</v>
      </c>
      <c r="AS29" s="6" t="s">
        <v>1701</v>
      </c>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row>
    <row r="30" spans="1:70" s="101" customFormat="1" ht="67.5" customHeight="1" x14ac:dyDescent="0.2">
      <c r="A30" s="5">
        <v>27</v>
      </c>
      <c r="B30" s="20" t="s">
        <v>318</v>
      </c>
      <c r="C30" s="41" t="s">
        <v>729</v>
      </c>
      <c r="D30" s="41">
        <v>43143</v>
      </c>
      <c r="E30" s="69" t="s">
        <v>1046</v>
      </c>
      <c r="F30" s="41">
        <v>43123</v>
      </c>
      <c r="G30" s="23" t="s">
        <v>600</v>
      </c>
      <c r="H30" s="5" t="s">
        <v>567</v>
      </c>
      <c r="I30" s="5" t="s">
        <v>566</v>
      </c>
      <c r="J30" s="42">
        <v>50400000</v>
      </c>
      <c r="K30" s="42">
        <v>7200000</v>
      </c>
      <c r="L30" s="6">
        <v>27</v>
      </c>
      <c r="M30" s="69">
        <v>43117</v>
      </c>
      <c r="N30" s="108">
        <v>50400000</v>
      </c>
      <c r="O30" s="3" t="s">
        <v>93</v>
      </c>
      <c r="P30" s="4">
        <v>23945957</v>
      </c>
      <c r="Q30" s="44">
        <v>2</v>
      </c>
      <c r="R30" s="6" t="s">
        <v>930</v>
      </c>
      <c r="S30" s="6" t="s">
        <v>931</v>
      </c>
      <c r="T30" s="21">
        <v>29202</v>
      </c>
      <c r="U30" s="6" t="s">
        <v>1047</v>
      </c>
      <c r="V30" s="6" t="s">
        <v>956</v>
      </c>
      <c r="W30" s="6" t="s">
        <v>946</v>
      </c>
      <c r="X30" s="6">
        <v>38</v>
      </c>
      <c r="Y30" s="22" t="s">
        <v>1048</v>
      </c>
      <c r="Z30" s="6" t="s">
        <v>1049</v>
      </c>
      <c r="AA30" s="6" t="s">
        <v>1033</v>
      </c>
      <c r="AB30" s="45" t="s">
        <v>1050</v>
      </c>
      <c r="AC30" s="6">
        <v>3124601634</v>
      </c>
      <c r="AD30" s="70">
        <v>43122</v>
      </c>
      <c r="AE30" s="6" t="s">
        <v>939</v>
      </c>
      <c r="AF30" s="6">
        <v>44</v>
      </c>
      <c r="AG30" s="70">
        <v>43123</v>
      </c>
      <c r="AH30" s="6">
        <v>50400000</v>
      </c>
      <c r="AI30" s="6" t="s">
        <v>288</v>
      </c>
      <c r="AJ30" s="6">
        <v>5</v>
      </c>
      <c r="AK30" s="71" t="s">
        <v>569</v>
      </c>
      <c r="AL30" s="47" t="s">
        <v>577</v>
      </c>
      <c r="AM30" s="18">
        <v>80121704</v>
      </c>
      <c r="AN30" s="70">
        <v>43132</v>
      </c>
      <c r="AO30" s="6" t="s">
        <v>1033</v>
      </c>
      <c r="AP30" s="6">
        <v>210</v>
      </c>
      <c r="AQ30" s="69">
        <v>43343</v>
      </c>
      <c r="AR30" s="23" t="s">
        <v>2006</v>
      </c>
      <c r="AS30" s="6" t="s">
        <v>1701</v>
      </c>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0" s="101" customFormat="1" ht="96.75" customHeight="1" x14ac:dyDescent="0.2">
      <c r="A31" s="5">
        <v>28</v>
      </c>
      <c r="B31" s="20" t="s">
        <v>319</v>
      </c>
      <c r="C31" s="41" t="s">
        <v>730</v>
      </c>
      <c r="D31" s="41">
        <v>43143</v>
      </c>
      <c r="E31" s="69" t="s">
        <v>1051</v>
      </c>
      <c r="F31" s="41">
        <v>43123</v>
      </c>
      <c r="G31" s="23" t="s">
        <v>1052</v>
      </c>
      <c r="H31" s="5" t="s">
        <v>567</v>
      </c>
      <c r="I31" s="5" t="s">
        <v>566</v>
      </c>
      <c r="J31" s="42">
        <v>42000000</v>
      </c>
      <c r="K31" s="42">
        <v>6000000</v>
      </c>
      <c r="L31" s="6">
        <v>117</v>
      </c>
      <c r="M31" s="69">
        <v>43120</v>
      </c>
      <c r="N31" s="108">
        <v>42000000</v>
      </c>
      <c r="O31" s="3" t="s">
        <v>45</v>
      </c>
      <c r="P31" s="4">
        <v>79545273</v>
      </c>
      <c r="Q31" s="44">
        <v>0</v>
      </c>
      <c r="R31" s="6" t="s">
        <v>930</v>
      </c>
      <c r="S31" s="6" t="s">
        <v>944</v>
      </c>
      <c r="T31" s="21">
        <v>25911</v>
      </c>
      <c r="U31" s="6" t="s">
        <v>945</v>
      </c>
      <c r="V31" s="6" t="s">
        <v>924</v>
      </c>
      <c r="W31" s="6" t="s">
        <v>937</v>
      </c>
      <c r="X31" s="6">
        <v>48</v>
      </c>
      <c r="Y31" s="22" t="s">
        <v>1278</v>
      </c>
      <c r="Z31" s="6" t="s">
        <v>1053</v>
      </c>
      <c r="AA31" s="6" t="s">
        <v>1054</v>
      </c>
      <c r="AB31" s="45" t="s">
        <v>1055</v>
      </c>
      <c r="AC31" s="6">
        <v>3102041409</v>
      </c>
      <c r="AD31" s="70">
        <v>43122</v>
      </c>
      <c r="AE31" s="6" t="s">
        <v>939</v>
      </c>
      <c r="AF31" s="6">
        <v>34</v>
      </c>
      <c r="AG31" s="70">
        <v>43123</v>
      </c>
      <c r="AH31" s="6">
        <v>42000000</v>
      </c>
      <c r="AI31" s="6" t="s">
        <v>288</v>
      </c>
      <c r="AJ31" s="6">
        <v>6</v>
      </c>
      <c r="AK31" s="71" t="s">
        <v>570</v>
      </c>
      <c r="AL31" s="22" t="s">
        <v>577</v>
      </c>
      <c r="AM31" s="22" t="s">
        <v>940</v>
      </c>
      <c r="AN31" s="70">
        <v>43132</v>
      </c>
      <c r="AO31" s="6" t="s">
        <v>1054</v>
      </c>
      <c r="AP31" s="6">
        <v>210</v>
      </c>
      <c r="AQ31" s="69">
        <v>43343</v>
      </c>
      <c r="AR31" s="23" t="s">
        <v>2006</v>
      </c>
      <c r="AS31" s="6" t="s">
        <v>1701</v>
      </c>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0" s="101" customFormat="1" ht="124.5" customHeight="1" x14ac:dyDescent="0.2">
      <c r="A32" s="5">
        <v>29</v>
      </c>
      <c r="B32" s="20" t="s">
        <v>320</v>
      </c>
      <c r="C32" s="41" t="s">
        <v>731</v>
      </c>
      <c r="D32" s="41">
        <v>43129</v>
      </c>
      <c r="E32" s="69" t="s">
        <v>2177</v>
      </c>
      <c r="F32" s="41">
        <v>43124</v>
      </c>
      <c r="G32" s="23" t="s">
        <v>2178</v>
      </c>
      <c r="H32" s="5" t="s">
        <v>567</v>
      </c>
      <c r="I32" s="5" t="s">
        <v>566</v>
      </c>
      <c r="J32" s="42">
        <v>35000000</v>
      </c>
      <c r="K32" s="42">
        <v>5000000</v>
      </c>
      <c r="L32" s="6">
        <v>107</v>
      </c>
      <c r="M32" s="46">
        <v>43119</v>
      </c>
      <c r="N32" s="108">
        <v>35000000</v>
      </c>
      <c r="O32" s="3" t="s">
        <v>94</v>
      </c>
      <c r="P32" s="4">
        <v>51789023</v>
      </c>
      <c r="Q32" s="44">
        <v>1</v>
      </c>
      <c r="R32" s="6" t="s">
        <v>930</v>
      </c>
      <c r="S32" s="6" t="s">
        <v>944</v>
      </c>
      <c r="T32" s="21" t="s">
        <v>2179</v>
      </c>
      <c r="U32" s="6" t="s">
        <v>945</v>
      </c>
      <c r="V32" s="6" t="s">
        <v>956</v>
      </c>
      <c r="W32" s="6" t="s">
        <v>937</v>
      </c>
      <c r="X32" s="6">
        <v>53</v>
      </c>
      <c r="Y32" s="22" t="s">
        <v>1278</v>
      </c>
      <c r="Z32" s="6" t="s">
        <v>2180</v>
      </c>
      <c r="AA32" s="6" t="s">
        <v>1054</v>
      </c>
      <c r="AB32" s="45" t="s">
        <v>2182</v>
      </c>
      <c r="AC32" s="6">
        <v>3108778775</v>
      </c>
      <c r="AD32" s="46">
        <v>43122</v>
      </c>
      <c r="AE32" s="6" t="s">
        <v>939</v>
      </c>
      <c r="AF32" s="6">
        <v>46</v>
      </c>
      <c r="AG32" s="46">
        <v>43123</v>
      </c>
      <c r="AH32" s="6">
        <v>35000000</v>
      </c>
      <c r="AI32" s="6" t="s">
        <v>288</v>
      </c>
      <c r="AJ32" s="6">
        <v>6</v>
      </c>
      <c r="AK32" s="71" t="s">
        <v>570</v>
      </c>
      <c r="AL32" s="47" t="s">
        <v>577</v>
      </c>
      <c r="AM32" s="22" t="s">
        <v>940</v>
      </c>
      <c r="AN32" s="46">
        <v>43132</v>
      </c>
      <c r="AO32" s="6" t="s">
        <v>2181</v>
      </c>
      <c r="AP32" s="6">
        <v>210</v>
      </c>
      <c r="AQ32" s="46">
        <v>39691</v>
      </c>
      <c r="AR32" s="23" t="s">
        <v>942</v>
      </c>
      <c r="AS32" s="6" t="s">
        <v>1701</v>
      </c>
      <c r="AT32" s="6"/>
      <c r="AU32" s="6"/>
      <c r="AV32" s="6"/>
      <c r="AW32" s="6"/>
      <c r="AX32" s="6"/>
      <c r="AY32" s="6"/>
      <c r="AZ32" s="6"/>
      <c r="BA32" s="6"/>
      <c r="BB32" s="6"/>
      <c r="BC32" s="6"/>
      <c r="BD32" s="6"/>
      <c r="BE32" s="6"/>
      <c r="BF32" s="6"/>
      <c r="BG32" s="6"/>
      <c r="BH32" s="6"/>
      <c r="BI32" s="6"/>
      <c r="BJ32" s="6"/>
      <c r="BK32" s="6"/>
      <c r="BL32" s="6"/>
      <c r="BM32" s="6"/>
      <c r="BN32" s="6"/>
      <c r="BO32" s="6"/>
      <c r="BP32" s="6"/>
      <c r="BQ32" s="6"/>
      <c r="BR32" s="6"/>
    </row>
    <row r="33" spans="1:70" s="101" customFormat="1" ht="78.75" customHeight="1" x14ac:dyDescent="0.2">
      <c r="A33" s="5">
        <v>30</v>
      </c>
      <c r="B33" s="20" t="s">
        <v>321</v>
      </c>
      <c r="C33" s="41" t="s">
        <v>732</v>
      </c>
      <c r="D33" s="41">
        <v>43143</v>
      </c>
      <c r="E33" s="69" t="s">
        <v>960</v>
      </c>
      <c r="F33" s="41">
        <v>43123</v>
      </c>
      <c r="G33" s="23" t="s">
        <v>1960</v>
      </c>
      <c r="H33" s="5" t="s">
        <v>567</v>
      </c>
      <c r="I33" s="5" t="s">
        <v>566</v>
      </c>
      <c r="J33" s="42">
        <v>50400000</v>
      </c>
      <c r="K33" s="42">
        <v>7200000</v>
      </c>
      <c r="L33" s="6">
        <v>34</v>
      </c>
      <c r="M33" s="69">
        <v>43117</v>
      </c>
      <c r="N33" s="108">
        <v>50400000</v>
      </c>
      <c r="O33" s="3" t="s">
        <v>95</v>
      </c>
      <c r="P33" s="4">
        <v>18000676</v>
      </c>
      <c r="Q33" s="44">
        <v>4</v>
      </c>
      <c r="R33" s="6" t="s">
        <v>930</v>
      </c>
      <c r="S33" s="6" t="s">
        <v>1362</v>
      </c>
      <c r="T33" s="21">
        <v>25068</v>
      </c>
      <c r="U33" s="6" t="s">
        <v>1961</v>
      </c>
      <c r="V33" s="6" t="s">
        <v>1095</v>
      </c>
      <c r="W33" s="6" t="s">
        <v>937</v>
      </c>
      <c r="X33" s="6">
        <v>51</v>
      </c>
      <c r="Y33" s="22" t="s">
        <v>1962</v>
      </c>
      <c r="Z33" s="6" t="s">
        <v>1963</v>
      </c>
      <c r="AA33" s="6" t="s">
        <v>1788</v>
      </c>
      <c r="AB33" s="45" t="s">
        <v>1964</v>
      </c>
      <c r="AC33" s="6">
        <v>3157315647</v>
      </c>
      <c r="AD33" s="46">
        <v>43123</v>
      </c>
      <c r="AE33" s="6" t="s">
        <v>939</v>
      </c>
      <c r="AF33" s="6">
        <v>47</v>
      </c>
      <c r="AG33" s="70">
        <v>43123</v>
      </c>
      <c r="AH33" s="6">
        <v>50400000</v>
      </c>
      <c r="AI33" s="6" t="s">
        <v>288</v>
      </c>
      <c r="AJ33" s="6">
        <v>5</v>
      </c>
      <c r="AK33" s="71" t="s">
        <v>569</v>
      </c>
      <c r="AL33" s="47" t="s">
        <v>577</v>
      </c>
      <c r="AM33" s="22">
        <v>80121704</v>
      </c>
      <c r="AN33" s="46">
        <v>43132</v>
      </c>
      <c r="AO33" s="6" t="s">
        <v>1788</v>
      </c>
      <c r="AP33" s="6">
        <v>210</v>
      </c>
      <c r="AQ33" s="69">
        <v>43343</v>
      </c>
      <c r="AR33" s="23" t="s">
        <v>2006</v>
      </c>
      <c r="AS33" s="6" t="s">
        <v>1701</v>
      </c>
      <c r="AT33" s="6"/>
      <c r="AU33" s="6"/>
      <c r="AV33" s="6"/>
      <c r="AW33" s="6"/>
      <c r="AX33" s="6"/>
      <c r="AY33" s="6"/>
      <c r="AZ33" s="6"/>
      <c r="BA33" s="6"/>
      <c r="BB33" s="6"/>
      <c r="BC33" s="6"/>
      <c r="BD33" s="6"/>
      <c r="BE33" s="6"/>
      <c r="BF33" s="6"/>
      <c r="BG33" s="6"/>
      <c r="BH33" s="6"/>
      <c r="BI33" s="6"/>
      <c r="BJ33" s="6"/>
      <c r="BK33" s="6"/>
      <c r="BL33" s="6"/>
      <c r="BM33" s="6"/>
      <c r="BN33" s="6"/>
      <c r="BO33" s="6"/>
      <c r="BP33" s="6"/>
      <c r="BQ33" s="6"/>
      <c r="BR33" s="6"/>
    </row>
    <row r="34" spans="1:70" s="102" customFormat="1" ht="67.5" customHeight="1" x14ac:dyDescent="0.2">
      <c r="A34" s="22">
        <v>31</v>
      </c>
      <c r="B34" s="20" t="s">
        <v>1713</v>
      </c>
      <c r="C34" s="41" t="s">
        <v>1714</v>
      </c>
      <c r="D34" s="41">
        <v>43130</v>
      </c>
      <c r="E34" s="59">
        <v>58933</v>
      </c>
      <c r="F34" s="41" t="s">
        <v>1715</v>
      </c>
      <c r="G34" s="23" t="s">
        <v>601</v>
      </c>
      <c r="H34" s="22" t="s">
        <v>567</v>
      </c>
      <c r="I34" s="22" t="s">
        <v>566</v>
      </c>
      <c r="J34" s="42">
        <v>50400000</v>
      </c>
      <c r="K34" s="42">
        <v>7200000</v>
      </c>
      <c r="L34" s="22">
        <v>33</v>
      </c>
      <c r="M34" s="69">
        <v>43117</v>
      </c>
      <c r="N34" s="108">
        <v>50400000</v>
      </c>
      <c r="O34" s="3" t="s">
        <v>96</v>
      </c>
      <c r="P34" s="4">
        <v>1052382183</v>
      </c>
      <c r="Q34" s="60">
        <v>8</v>
      </c>
      <c r="R34" s="22" t="s">
        <v>930</v>
      </c>
      <c r="S34" s="22" t="s">
        <v>931</v>
      </c>
      <c r="T34" s="21">
        <v>31945</v>
      </c>
      <c r="U34" s="22" t="s">
        <v>1147</v>
      </c>
      <c r="V34" s="22" t="s">
        <v>1095</v>
      </c>
      <c r="W34" s="22" t="s">
        <v>1100</v>
      </c>
      <c r="X34" s="22">
        <v>31</v>
      </c>
      <c r="Y34" s="22" t="s">
        <v>2218</v>
      </c>
      <c r="Z34" s="22" t="s">
        <v>2219</v>
      </c>
      <c r="AA34" s="22" t="s">
        <v>2220</v>
      </c>
      <c r="AB34" s="61" t="s">
        <v>1717</v>
      </c>
      <c r="AC34" s="22">
        <v>3118882842</v>
      </c>
      <c r="AD34" s="62">
        <v>43123</v>
      </c>
      <c r="AE34" s="22" t="s">
        <v>939</v>
      </c>
      <c r="AF34" s="22">
        <v>39</v>
      </c>
      <c r="AG34" s="62">
        <v>43123</v>
      </c>
      <c r="AH34" s="28">
        <v>50400000</v>
      </c>
      <c r="AI34" s="22"/>
      <c r="AJ34" s="22">
        <v>5</v>
      </c>
      <c r="AK34" s="60" t="s">
        <v>569</v>
      </c>
      <c r="AL34" s="59" t="s">
        <v>577</v>
      </c>
      <c r="AM34" s="22">
        <v>80121704</v>
      </c>
      <c r="AN34" s="62">
        <v>43132</v>
      </c>
      <c r="AO34" s="22" t="s">
        <v>1716</v>
      </c>
      <c r="AP34" s="22">
        <v>210</v>
      </c>
      <c r="AQ34" s="69">
        <v>43343</v>
      </c>
      <c r="AR34" s="23" t="s">
        <v>1202</v>
      </c>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row>
    <row r="35" spans="1:70" s="101" customFormat="1" ht="78.75" customHeight="1" x14ac:dyDescent="0.2">
      <c r="A35" s="5">
        <v>32</v>
      </c>
      <c r="B35" s="20" t="s">
        <v>322</v>
      </c>
      <c r="C35" s="41" t="s">
        <v>1073</v>
      </c>
      <c r="D35" s="41">
        <v>43143</v>
      </c>
      <c r="E35" s="69" t="s">
        <v>1074</v>
      </c>
      <c r="F35" s="41">
        <v>43123</v>
      </c>
      <c r="G35" s="23" t="s">
        <v>602</v>
      </c>
      <c r="H35" s="5" t="s">
        <v>567</v>
      </c>
      <c r="I35" s="5" t="s">
        <v>566</v>
      </c>
      <c r="J35" s="42">
        <v>24000000</v>
      </c>
      <c r="K35" s="42">
        <v>4000000</v>
      </c>
      <c r="L35" s="6">
        <v>65</v>
      </c>
      <c r="M35" s="69">
        <v>43119</v>
      </c>
      <c r="N35" s="108">
        <v>24000000</v>
      </c>
      <c r="O35" s="3" t="s">
        <v>97</v>
      </c>
      <c r="P35" s="4">
        <v>38671077</v>
      </c>
      <c r="Q35" s="44">
        <v>3</v>
      </c>
      <c r="R35" s="6" t="s">
        <v>930</v>
      </c>
      <c r="S35" s="6" t="s">
        <v>1075</v>
      </c>
      <c r="T35" s="21">
        <v>31033</v>
      </c>
      <c r="U35" s="6" t="s">
        <v>1076</v>
      </c>
      <c r="V35" s="6" t="s">
        <v>956</v>
      </c>
      <c r="W35" s="6" t="s">
        <v>946</v>
      </c>
      <c r="X35" s="6">
        <v>34</v>
      </c>
      <c r="Y35" s="22" t="s">
        <v>1077</v>
      </c>
      <c r="Z35" s="6" t="s">
        <v>1049</v>
      </c>
      <c r="AA35" s="6" t="s">
        <v>1033</v>
      </c>
      <c r="AB35" s="45" t="s">
        <v>1078</v>
      </c>
      <c r="AC35" s="6">
        <v>3207290986</v>
      </c>
      <c r="AD35" s="70">
        <v>43123</v>
      </c>
      <c r="AE35" s="6" t="s">
        <v>939</v>
      </c>
      <c r="AF35" s="6">
        <v>35</v>
      </c>
      <c r="AG35" s="70">
        <v>43123</v>
      </c>
      <c r="AH35" s="6">
        <v>24000000</v>
      </c>
      <c r="AI35" s="6" t="s">
        <v>288</v>
      </c>
      <c r="AJ35" s="6">
        <v>5</v>
      </c>
      <c r="AK35" s="71" t="s">
        <v>569</v>
      </c>
      <c r="AL35" s="47" t="s">
        <v>577</v>
      </c>
      <c r="AM35" s="22">
        <v>80121700</v>
      </c>
      <c r="AN35" s="70">
        <v>43132</v>
      </c>
      <c r="AO35" s="6" t="s">
        <v>1033</v>
      </c>
      <c r="AP35" s="6">
        <v>180</v>
      </c>
      <c r="AQ35" s="43">
        <v>43312</v>
      </c>
      <c r="AR35" s="23" t="s">
        <v>2006</v>
      </c>
      <c r="AS35" s="6" t="s">
        <v>1701</v>
      </c>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0" s="102" customFormat="1" ht="90" customHeight="1" x14ac:dyDescent="0.2">
      <c r="A36" s="22">
        <v>33</v>
      </c>
      <c r="B36" s="20" t="s">
        <v>323</v>
      </c>
      <c r="C36" s="41" t="s">
        <v>733</v>
      </c>
      <c r="D36" s="41">
        <v>43143</v>
      </c>
      <c r="E36" s="69" t="s">
        <v>1545</v>
      </c>
      <c r="F36" s="41">
        <v>43126</v>
      </c>
      <c r="G36" s="23" t="s">
        <v>1546</v>
      </c>
      <c r="H36" s="22" t="s">
        <v>567</v>
      </c>
      <c r="I36" s="22" t="s">
        <v>566</v>
      </c>
      <c r="J36" s="42">
        <v>42000000</v>
      </c>
      <c r="K36" s="42">
        <v>6000000</v>
      </c>
      <c r="L36" s="22">
        <v>116</v>
      </c>
      <c r="M36" s="69">
        <v>43119</v>
      </c>
      <c r="N36" s="108">
        <v>42000000</v>
      </c>
      <c r="O36" s="3" t="s">
        <v>98</v>
      </c>
      <c r="P36" s="4">
        <v>46663682</v>
      </c>
      <c r="Q36" s="60">
        <v>5</v>
      </c>
      <c r="R36" s="22" t="s">
        <v>930</v>
      </c>
      <c r="S36" s="22" t="s">
        <v>944</v>
      </c>
      <c r="T36" s="21">
        <v>24769</v>
      </c>
      <c r="U36" s="22" t="s">
        <v>1547</v>
      </c>
      <c r="V36" s="22" t="s">
        <v>956</v>
      </c>
      <c r="W36" s="22" t="s">
        <v>1002</v>
      </c>
      <c r="X36" s="22">
        <v>51</v>
      </c>
      <c r="Y36" s="22" t="s">
        <v>1392</v>
      </c>
      <c r="Z36" s="22" t="s">
        <v>1548</v>
      </c>
      <c r="AA36" s="22" t="s">
        <v>1263</v>
      </c>
      <c r="AB36" s="61" t="s">
        <v>1549</v>
      </c>
      <c r="AC36" s="22">
        <v>3162721794</v>
      </c>
      <c r="AD36" s="43">
        <v>43123</v>
      </c>
      <c r="AE36" s="22" t="s">
        <v>939</v>
      </c>
      <c r="AF36" s="22">
        <v>88</v>
      </c>
      <c r="AG36" s="43">
        <v>43124</v>
      </c>
      <c r="AH36" s="22">
        <v>42000000</v>
      </c>
      <c r="AI36" s="22" t="s">
        <v>284</v>
      </c>
      <c r="AJ36" s="22" t="s">
        <v>287</v>
      </c>
      <c r="AK36" s="74"/>
      <c r="AL36" s="59">
        <v>311020301</v>
      </c>
      <c r="AM36" s="22">
        <v>80121700</v>
      </c>
      <c r="AN36" s="43">
        <v>43132</v>
      </c>
      <c r="AO36" s="22" t="s">
        <v>1263</v>
      </c>
      <c r="AP36" s="22">
        <v>210</v>
      </c>
      <c r="AQ36" s="69">
        <v>43343</v>
      </c>
      <c r="AR36" s="23" t="s">
        <v>1401</v>
      </c>
      <c r="AS36" s="6" t="s">
        <v>1701</v>
      </c>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row>
    <row r="37" spans="1:70" s="103" customFormat="1" ht="104.25" customHeight="1" x14ac:dyDescent="0.2">
      <c r="A37" s="32">
        <v>34</v>
      </c>
      <c r="B37" s="118" t="s">
        <v>324</v>
      </c>
      <c r="C37" s="112" t="s">
        <v>734</v>
      </c>
      <c r="D37" s="112">
        <v>43136</v>
      </c>
      <c r="E37" s="141">
        <v>59416</v>
      </c>
      <c r="F37" s="112">
        <v>43123</v>
      </c>
      <c r="G37" s="114" t="s">
        <v>603</v>
      </c>
      <c r="H37" s="114" t="s">
        <v>567</v>
      </c>
      <c r="I37" s="114" t="s">
        <v>566</v>
      </c>
      <c r="J37" s="128">
        <v>50400000</v>
      </c>
      <c r="K37" s="128">
        <v>7200000</v>
      </c>
      <c r="L37" s="114">
        <v>40</v>
      </c>
      <c r="M37" s="125">
        <v>43117</v>
      </c>
      <c r="N37" s="108">
        <v>50400000</v>
      </c>
      <c r="O37" s="129" t="s">
        <v>99</v>
      </c>
      <c r="P37" s="118">
        <v>52107743</v>
      </c>
      <c r="Q37" s="119">
        <v>4</v>
      </c>
      <c r="R37" s="114" t="s">
        <v>930</v>
      </c>
      <c r="S37" s="114" t="s">
        <v>1390</v>
      </c>
      <c r="T37" s="120">
        <v>26990</v>
      </c>
      <c r="U37" s="114" t="s">
        <v>1550</v>
      </c>
      <c r="V37" s="114" t="s">
        <v>956</v>
      </c>
      <c r="W37" s="114" t="s">
        <v>937</v>
      </c>
      <c r="X37" s="114">
        <v>45</v>
      </c>
      <c r="Y37" s="110" t="s">
        <v>1551</v>
      </c>
      <c r="Z37" s="114" t="s">
        <v>1552</v>
      </c>
      <c r="AA37" s="114" t="s">
        <v>1544</v>
      </c>
      <c r="AB37" s="142" t="s">
        <v>1553</v>
      </c>
      <c r="AC37" s="114">
        <v>3152947856</v>
      </c>
      <c r="AD37" s="125">
        <v>43123</v>
      </c>
      <c r="AE37" s="114" t="s">
        <v>939</v>
      </c>
      <c r="AF37" s="114">
        <v>65</v>
      </c>
      <c r="AG37" s="125">
        <v>43124</v>
      </c>
      <c r="AH37" s="114">
        <v>50400000</v>
      </c>
      <c r="AI37" s="114" t="s">
        <v>288</v>
      </c>
      <c r="AJ37" s="114">
        <v>5</v>
      </c>
      <c r="AK37" s="119" t="s">
        <v>569</v>
      </c>
      <c r="AL37" s="122" t="s">
        <v>577</v>
      </c>
      <c r="AM37" s="110">
        <v>80121704</v>
      </c>
      <c r="AN37" s="125">
        <v>43132</v>
      </c>
      <c r="AO37" s="114" t="s">
        <v>1544</v>
      </c>
      <c r="AP37" s="114">
        <v>210</v>
      </c>
      <c r="AQ37" s="125">
        <v>43343</v>
      </c>
      <c r="AR37" s="114" t="s">
        <v>1167</v>
      </c>
      <c r="AS37" s="123" t="s">
        <v>1701</v>
      </c>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s="101" customFormat="1" ht="67.5" customHeight="1" x14ac:dyDescent="0.2">
      <c r="A38" s="5">
        <v>35</v>
      </c>
      <c r="B38" s="111" t="s">
        <v>325</v>
      </c>
      <c r="C38" s="112" t="s">
        <v>735</v>
      </c>
      <c r="D38" s="112">
        <v>43144</v>
      </c>
      <c r="E38" s="141">
        <v>58945</v>
      </c>
      <c r="F38" s="112">
        <v>43123</v>
      </c>
      <c r="G38" s="114" t="s">
        <v>588</v>
      </c>
      <c r="H38" s="131" t="s">
        <v>567</v>
      </c>
      <c r="I38" s="131" t="s">
        <v>566</v>
      </c>
      <c r="J38" s="115">
        <v>50400000</v>
      </c>
      <c r="K38" s="115">
        <v>7200000</v>
      </c>
      <c r="L38" s="123">
        <v>35</v>
      </c>
      <c r="M38" s="125">
        <v>43117</v>
      </c>
      <c r="N38" s="108">
        <v>50400000</v>
      </c>
      <c r="O38" s="117" t="s">
        <v>100</v>
      </c>
      <c r="P38" s="118">
        <v>79876813</v>
      </c>
      <c r="Q38" s="132">
        <v>8</v>
      </c>
      <c r="R38" s="136" t="s">
        <v>930</v>
      </c>
      <c r="S38" s="136" t="s">
        <v>944</v>
      </c>
      <c r="T38" s="120">
        <v>28394</v>
      </c>
      <c r="U38" s="136" t="s">
        <v>945</v>
      </c>
      <c r="V38" s="136" t="s">
        <v>924</v>
      </c>
      <c r="W38" s="136" t="s">
        <v>946</v>
      </c>
      <c r="X38" s="123">
        <v>41</v>
      </c>
      <c r="Y38" s="110" t="s">
        <v>1048</v>
      </c>
      <c r="Z38" s="136" t="s">
        <v>1159</v>
      </c>
      <c r="AA38" s="136" t="s">
        <v>954</v>
      </c>
      <c r="AB38" s="137" t="s">
        <v>1161</v>
      </c>
      <c r="AC38" s="123">
        <v>3164930699</v>
      </c>
      <c r="AD38" s="138">
        <v>43123</v>
      </c>
      <c r="AE38" s="136" t="s">
        <v>939</v>
      </c>
      <c r="AF38" s="123">
        <v>53</v>
      </c>
      <c r="AG38" s="138">
        <v>43123</v>
      </c>
      <c r="AH38" s="123">
        <v>50400000</v>
      </c>
      <c r="AI38" s="123" t="s">
        <v>288</v>
      </c>
      <c r="AJ38" s="123">
        <v>5</v>
      </c>
      <c r="AK38" s="113" t="s">
        <v>569</v>
      </c>
      <c r="AL38" s="134" t="s">
        <v>577</v>
      </c>
      <c r="AM38" s="110">
        <v>80121704</v>
      </c>
      <c r="AN38" s="138">
        <v>43132</v>
      </c>
      <c r="AO38" s="136" t="s">
        <v>1160</v>
      </c>
      <c r="AP38" s="123">
        <v>210</v>
      </c>
      <c r="AQ38" s="125">
        <v>43343</v>
      </c>
      <c r="AR38" s="114" t="s">
        <v>1151</v>
      </c>
      <c r="AS38" s="123" t="s">
        <v>1701</v>
      </c>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0" s="102" customFormat="1" ht="123.75" customHeight="1" x14ac:dyDescent="0.2">
      <c r="A39" s="22">
        <v>36</v>
      </c>
      <c r="B39" s="111" t="s">
        <v>326</v>
      </c>
      <c r="C39" s="112" t="s">
        <v>736</v>
      </c>
      <c r="D39" s="112">
        <v>43130</v>
      </c>
      <c r="E39" s="141">
        <v>59062</v>
      </c>
      <c r="F39" s="112">
        <v>43123</v>
      </c>
      <c r="G39" s="114" t="s">
        <v>604</v>
      </c>
      <c r="H39" s="110" t="s">
        <v>567</v>
      </c>
      <c r="I39" s="110" t="s">
        <v>566</v>
      </c>
      <c r="J39" s="115">
        <v>28000000</v>
      </c>
      <c r="K39" s="115">
        <v>4000000</v>
      </c>
      <c r="L39" s="110">
        <v>83</v>
      </c>
      <c r="M39" s="125">
        <v>43119</v>
      </c>
      <c r="N39" s="108">
        <v>28000000</v>
      </c>
      <c r="O39" s="117" t="s">
        <v>46</v>
      </c>
      <c r="P39" s="118">
        <v>1015992887</v>
      </c>
      <c r="Q39" s="119">
        <v>7</v>
      </c>
      <c r="R39" s="110" t="s">
        <v>930</v>
      </c>
      <c r="S39" s="110" t="s">
        <v>944</v>
      </c>
      <c r="T39" s="120">
        <v>31447</v>
      </c>
      <c r="U39" s="110" t="s">
        <v>1338</v>
      </c>
      <c r="V39" s="110" t="s">
        <v>1095</v>
      </c>
      <c r="W39" s="110" t="s">
        <v>1002</v>
      </c>
      <c r="X39" s="110">
        <v>32</v>
      </c>
      <c r="Y39" s="110" t="s">
        <v>1014</v>
      </c>
      <c r="Z39" s="110" t="s">
        <v>1183</v>
      </c>
      <c r="AA39" s="110" t="s">
        <v>1172</v>
      </c>
      <c r="AB39" s="121" t="s">
        <v>1554</v>
      </c>
      <c r="AC39" s="110">
        <v>3192378418</v>
      </c>
      <c r="AD39" s="116">
        <v>43123</v>
      </c>
      <c r="AE39" s="110" t="s">
        <v>939</v>
      </c>
      <c r="AF39" s="110">
        <v>50</v>
      </c>
      <c r="AG39" s="116">
        <v>43123</v>
      </c>
      <c r="AH39" s="110">
        <v>28000000</v>
      </c>
      <c r="AI39" s="110"/>
      <c r="AJ39" s="110">
        <v>6</v>
      </c>
      <c r="AK39" s="119" t="s">
        <v>570</v>
      </c>
      <c r="AL39" s="122" t="s">
        <v>577</v>
      </c>
      <c r="AM39" s="110" t="s">
        <v>1174</v>
      </c>
      <c r="AN39" s="116">
        <v>43132</v>
      </c>
      <c r="AO39" s="110" t="s">
        <v>1172</v>
      </c>
      <c r="AP39" s="110">
        <v>210</v>
      </c>
      <c r="AQ39" s="125">
        <v>43343</v>
      </c>
      <c r="AR39" s="114" t="s">
        <v>1202</v>
      </c>
      <c r="AS39" s="123" t="s">
        <v>1701</v>
      </c>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row>
    <row r="40" spans="1:70" s="101" customFormat="1" ht="78.75" customHeight="1" x14ac:dyDescent="0.2">
      <c r="A40" s="5">
        <v>37</v>
      </c>
      <c r="B40" s="111" t="s">
        <v>327</v>
      </c>
      <c r="C40" s="112" t="s">
        <v>737</v>
      </c>
      <c r="D40" s="112">
        <v>43129</v>
      </c>
      <c r="E40" s="110" t="s">
        <v>1679</v>
      </c>
      <c r="F40" s="112">
        <v>43123</v>
      </c>
      <c r="G40" s="114" t="s">
        <v>605</v>
      </c>
      <c r="H40" s="131" t="s">
        <v>567</v>
      </c>
      <c r="I40" s="131" t="s">
        <v>566</v>
      </c>
      <c r="J40" s="115">
        <v>35000000</v>
      </c>
      <c r="K40" s="115">
        <v>5000000</v>
      </c>
      <c r="L40" s="123">
        <v>24</v>
      </c>
      <c r="M40" s="125">
        <v>43117</v>
      </c>
      <c r="N40" s="108">
        <v>35000000</v>
      </c>
      <c r="O40" s="117" t="s">
        <v>101</v>
      </c>
      <c r="P40" s="118">
        <v>51624539</v>
      </c>
      <c r="Q40" s="132">
        <v>1</v>
      </c>
      <c r="R40" s="123" t="s">
        <v>930</v>
      </c>
      <c r="S40" s="123" t="s">
        <v>944</v>
      </c>
      <c r="T40" s="120">
        <v>22516</v>
      </c>
      <c r="U40" s="123" t="s">
        <v>1338</v>
      </c>
      <c r="V40" s="123" t="s">
        <v>956</v>
      </c>
      <c r="W40" s="110" t="s">
        <v>1002</v>
      </c>
      <c r="X40" s="123">
        <v>57</v>
      </c>
      <c r="Y40" s="110" t="s">
        <v>1680</v>
      </c>
      <c r="Z40" s="123" t="s">
        <v>1049</v>
      </c>
      <c r="AA40" s="136" t="s">
        <v>954</v>
      </c>
      <c r="AB40" s="137" t="s">
        <v>1682</v>
      </c>
      <c r="AC40" s="123">
        <v>3118753386</v>
      </c>
      <c r="AD40" s="138">
        <v>43123</v>
      </c>
      <c r="AE40" s="123" t="s">
        <v>939</v>
      </c>
      <c r="AF40" s="123">
        <v>40</v>
      </c>
      <c r="AG40" s="138">
        <v>43123</v>
      </c>
      <c r="AH40" s="123">
        <v>35000000</v>
      </c>
      <c r="AI40" s="123" t="s">
        <v>288</v>
      </c>
      <c r="AJ40" s="123">
        <v>5</v>
      </c>
      <c r="AK40" s="113" t="s">
        <v>569</v>
      </c>
      <c r="AL40" s="134" t="s">
        <v>577</v>
      </c>
      <c r="AM40" s="135">
        <v>80121700</v>
      </c>
      <c r="AN40" s="133">
        <v>43132</v>
      </c>
      <c r="AO40" s="123" t="s">
        <v>1681</v>
      </c>
      <c r="AP40" s="123">
        <v>210</v>
      </c>
      <c r="AQ40" s="125">
        <v>43343</v>
      </c>
      <c r="AR40" s="114" t="s">
        <v>942</v>
      </c>
      <c r="AS40" s="123" t="s">
        <v>1701</v>
      </c>
      <c r="AT40" s="6"/>
      <c r="AU40" s="6"/>
      <c r="AV40" s="6"/>
      <c r="AW40" s="6"/>
      <c r="AX40" s="6"/>
      <c r="AY40" s="6"/>
      <c r="AZ40" s="6"/>
      <c r="BA40" s="6"/>
      <c r="BB40" s="6"/>
      <c r="BC40" s="6"/>
      <c r="BD40" s="6"/>
      <c r="BE40" s="6"/>
      <c r="BF40" s="6"/>
      <c r="BG40" s="6"/>
      <c r="BH40" s="6"/>
      <c r="BI40" s="6"/>
      <c r="BJ40" s="6"/>
      <c r="BK40" s="6"/>
      <c r="BL40" s="6"/>
      <c r="BM40" s="6"/>
      <c r="BN40" s="6"/>
      <c r="BO40" s="6"/>
      <c r="BP40" s="6"/>
      <c r="BQ40" s="6"/>
      <c r="BR40" s="6"/>
    </row>
    <row r="41" spans="1:70" s="102" customFormat="1" ht="146.25" customHeight="1" x14ac:dyDescent="0.2">
      <c r="A41" s="22">
        <v>38</v>
      </c>
      <c r="B41" s="111" t="s">
        <v>328</v>
      </c>
      <c r="C41" s="112" t="s">
        <v>738</v>
      </c>
      <c r="D41" s="112">
        <v>43126</v>
      </c>
      <c r="E41" s="119">
        <v>59055</v>
      </c>
      <c r="F41" s="112">
        <v>43123</v>
      </c>
      <c r="G41" s="114" t="s">
        <v>1402</v>
      </c>
      <c r="H41" s="110" t="s">
        <v>567</v>
      </c>
      <c r="I41" s="110" t="s">
        <v>566</v>
      </c>
      <c r="J41" s="115">
        <v>42000000</v>
      </c>
      <c r="K41" s="115" t="s">
        <v>1403</v>
      </c>
      <c r="L41" s="110">
        <v>111</v>
      </c>
      <c r="M41" s="125">
        <v>43119</v>
      </c>
      <c r="N41" s="108">
        <v>42000000</v>
      </c>
      <c r="O41" s="117" t="s">
        <v>65</v>
      </c>
      <c r="P41" s="118">
        <v>80088745</v>
      </c>
      <c r="Q41" s="119">
        <v>8</v>
      </c>
      <c r="R41" s="110" t="s">
        <v>930</v>
      </c>
      <c r="S41" s="110" t="s">
        <v>944</v>
      </c>
      <c r="T41" s="120">
        <v>29699</v>
      </c>
      <c r="U41" s="110" t="s">
        <v>945</v>
      </c>
      <c r="V41" s="110" t="s">
        <v>1095</v>
      </c>
      <c r="W41" s="110" t="s">
        <v>937</v>
      </c>
      <c r="X41" s="110">
        <v>37</v>
      </c>
      <c r="Y41" s="110" t="s">
        <v>1405</v>
      </c>
      <c r="Z41" s="110" t="s">
        <v>1406</v>
      </c>
      <c r="AA41" s="110" t="s">
        <v>1407</v>
      </c>
      <c r="AB41" s="121" t="s">
        <v>1408</v>
      </c>
      <c r="AC41" s="110">
        <v>3108591836</v>
      </c>
      <c r="AD41" s="126">
        <v>43123</v>
      </c>
      <c r="AE41" s="110" t="s">
        <v>939</v>
      </c>
      <c r="AF41" s="110">
        <v>43</v>
      </c>
      <c r="AG41" s="126">
        <v>43123</v>
      </c>
      <c r="AH41" s="110" t="s">
        <v>1404</v>
      </c>
      <c r="AI41" s="110" t="s">
        <v>288</v>
      </c>
      <c r="AJ41" s="110">
        <v>6</v>
      </c>
      <c r="AK41" s="119" t="s">
        <v>570</v>
      </c>
      <c r="AL41" s="122" t="s">
        <v>577</v>
      </c>
      <c r="AM41" s="110" t="s">
        <v>940</v>
      </c>
      <c r="AN41" s="126">
        <v>43132</v>
      </c>
      <c r="AO41" s="110" t="s">
        <v>1407</v>
      </c>
      <c r="AP41" s="110">
        <v>210</v>
      </c>
      <c r="AQ41" s="125">
        <v>43343</v>
      </c>
      <c r="AR41" s="114" t="s">
        <v>942</v>
      </c>
      <c r="AS41" s="123" t="s">
        <v>1701</v>
      </c>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row>
    <row r="42" spans="1:70" s="101" customFormat="1" ht="112.5" customHeight="1" x14ac:dyDescent="0.2">
      <c r="A42" s="5">
        <v>39</v>
      </c>
      <c r="B42" s="111" t="s">
        <v>329</v>
      </c>
      <c r="C42" s="112">
        <v>0</v>
      </c>
      <c r="D42" s="112">
        <v>43126</v>
      </c>
      <c r="E42" s="119">
        <v>59123</v>
      </c>
      <c r="F42" s="112">
        <v>43123</v>
      </c>
      <c r="G42" s="114" t="s">
        <v>606</v>
      </c>
      <c r="H42" s="131" t="s">
        <v>567</v>
      </c>
      <c r="I42" s="131" t="s">
        <v>566</v>
      </c>
      <c r="J42" s="115">
        <v>29050000</v>
      </c>
      <c r="K42" s="115">
        <f>J42/7</f>
        <v>4150000</v>
      </c>
      <c r="L42" s="123">
        <v>135</v>
      </c>
      <c r="M42" s="125">
        <v>43120</v>
      </c>
      <c r="N42" s="108">
        <v>29050000</v>
      </c>
      <c r="O42" s="117" t="s">
        <v>58</v>
      </c>
      <c r="P42" s="118">
        <v>39685468</v>
      </c>
      <c r="Q42" s="132">
        <v>4</v>
      </c>
      <c r="R42" s="136" t="s">
        <v>930</v>
      </c>
      <c r="S42" s="136" t="s">
        <v>944</v>
      </c>
      <c r="T42" s="120">
        <v>23102</v>
      </c>
      <c r="U42" s="136" t="s">
        <v>945</v>
      </c>
      <c r="V42" s="136" t="s">
        <v>956</v>
      </c>
      <c r="W42" s="136" t="s">
        <v>937</v>
      </c>
      <c r="X42" s="123">
        <v>55</v>
      </c>
      <c r="Y42" s="110" t="s">
        <v>957</v>
      </c>
      <c r="Z42" s="136" t="s">
        <v>969</v>
      </c>
      <c r="AA42" s="136" t="s">
        <v>970</v>
      </c>
      <c r="AB42" s="137" t="s">
        <v>971</v>
      </c>
      <c r="AC42" s="123">
        <v>3108533169</v>
      </c>
      <c r="AD42" s="138">
        <v>43123</v>
      </c>
      <c r="AE42" s="136" t="s">
        <v>939</v>
      </c>
      <c r="AF42" s="123">
        <v>49</v>
      </c>
      <c r="AG42" s="138">
        <v>43123</v>
      </c>
      <c r="AH42" s="123">
        <v>29050000</v>
      </c>
      <c r="AI42" s="123" t="s">
        <v>288</v>
      </c>
      <c r="AJ42" s="123">
        <v>2</v>
      </c>
      <c r="AK42" s="113" t="s">
        <v>571</v>
      </c>
      <c r="AL42" s="134" t="s">
        <v>578</v>
      </c>
      <c r="AM42" s="143" t="s">
        <v>972</v>
      </c>
      <c r="AN42" s="144">
        <v>43132</v>
      </c>
      <c r="AO42" s="136" t="s">
        <v>970</v>
      </c>
      <c r="AP42" s="123">
        <v>210</v>
      </c>
      <c r="AQ42" s="125">
        <v>43343</v>
      </c>
      <c r="AR42" s="114" t="s">
        <v>942</v>
      </c>
      <c r="AS42" s="123" t="s">
        <v>1701</v>
      </c>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0" s="102" customFormat="1" ht="90" customHeight="1" x14ac:dyDescent="0.2">
      <c r="A43" s="22">
        <v>40</v>
      </c>
      <c r="B43" s="111" t="s">
        <v>330</v>
      </c>
      <c r="C43" s="112" t="s">
        <v>739</v>
      </c>
      <c r="D43" s="112">
        <v>43136</v>
      </c>
      <c r="E43" s="125" t="s">
        <v>1555</v>
      </c>
      <c r="F43" s="112">
        <v>43125</v>
      </c>
      <c r="G43" s="114" t="s">
        <v>594</v>
      </c>
      <c r="H43" s="110" t="s">
        <v>567</v>
      </c>
      <c r="I43" s="110" t="s">
        <v>566</v>
      </c>
      <c r="J43" s="115">
        <v>50400000</v>
      </c>
      <c r="K43" s="115">
        <v>7200000</v>
      </c>
      <c r="L43" s="110">
        <v>42</v>
      </c>
      <c r="M43" s="125">
        <v>43117</v>
      </c>
      <c r="N43" s="108">
        <v>50400000</v>
      </c>
      <c r="O43" s="117" t="s">
        <v>102</v>
      </c>
      <c r="P43" s="118">
        <v>1018406438</v>
      </c>
      <c r="Q43" s="119">
        <v>2</v>
      </c>
      <c r="R43" s="110" t="s">
        <v>930</v>
      </c>
      <c r="S43" s="110" t="s">
        <v>944</v>
      </c>
      <c r="T43" s="120">
        <v>31408</v>
      </c>
      <c r="U43" s="110" t="s">
        <v>1338</v>
      </c>
      <c r="V43" s="110" t="s">
        <v>1095</v>
      </c>
      <c r="W43" s="110" t="s">
        <v>1364</v>
      </c>
      <c r="X43" s="110">
        <v>33</v>
      </c>
      <c r="Y43" s="110" t="s">
        <v>1556</v>
      </c>
      <c r="Z43" s="110" t="s">
        <v>1557</v>
      </c>
      <c r="AA43" s="114" t="s">
        <v>1544</v>
      </c>
      <c r="AB43" s="121" t="s">
        <v>1559</v>
      </c>
      <c r="AC43" s="110">
        <v>3202422504</v>
      </c>
      <c r="AD43" s="116">
        <v>43123</v>
      </c>
      <c r="AE43" s="110" t="s">
        <v>939</v>
      </c>
      <c r="AF43" s="110">
        <v>52</v>
      </c>
      <c r="AG43" s="116">
        <v>43123</v>
      </c>
      <c r="AH43" s="110">
        <v>50400000</v>
      </c>
      <c r="AI43" s="110">
        <v>80121704</v>
      </c>
      <c r="AJ43" s="110">
        <v>5</v>
      </c>
      <c r="AK43" s="119" t="s">
        <v>569</v>
      </c>
      <c r="AL43" s="122" t="s">
        <v>577</v>
      </c>
      <c r="AM43" s="110">
        <v>80121704</v>
      </c>
      <c r="AN43" s="116">
        <v>43132</v>
      </c>
      <c r="AO43" s="110" t="s">
        <v>1558</v>
      </c>
      <c r="AP43" s="110">
        <v>210</v>
      </c>
      <c r="AQ43" s="125">
        <v>43343</v>
      </c>
      <c r="AR43" s="114" t="s">
        <v>1167</v>
      </c>
      <c r="AS43" s="123" t="s">
        <v>1701</v>
      </c>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row>
    <row r="44" spans="1:70" s="101" customFormat="1" ht="112.5" x14ac:dyDescent="0.2">
      <c r="A44" s="34">
        <v>41</v>
      </c>
      <c r="B44" s="139" t="s">
        <v>331</v>
      </c>
      <c r="C44" s="145" t="s">
        <v>740</v>
      </c>
      <c r="D44" s="145">
        <v>43138</v>
      </c>
      <c r="E44" s="145" t="s">
        <v>1313</v>
      </c>
      <c r="F44" s="145">
        <v>43125</v>
      </c>
      <c r="G44" s="145" t="s">
        <v>1314</v>
      </c>
      <c r="H44" s="139" t="s">
        <v>567</v>
      </c>
      <c r="I44" s="139" t="s">
        <v>566</v>
      </c>
      <c r="J44" s="115">
        <v>30000000</v>
      </c>
      <c r="K44" s="146">
        <v>5000000</v>
      </c>
      <c r="L44" s="139">
        <v>94</v>
      </c>
      <c r="M44" s="125">
        <v>43119</v>
      </c>
      <c r="N44" s="108">
        <v>30000000</v>
      </c>
      <c r="O44" s="147" t="s">
        <v>103</v>
      </c>
      <c r="P44" s="145">
        <v>13718198</v>
      </c>
      <c r="Q44" s="145">
        <v>1</v>
      </c>
      <c r="R44" s="139" t="s">
        <v>930</v>
      </c>
      <c r="S44" s="139" t="s">
        <v>1315</v>
      </c>
      <c r="T44" s="120">
        <v>28785</v>
      </c>
      <c r="U44" s="139" t="s">
        <v>1316</v>
      </c>
      <c r="V44" s="139" t="s">
        <v>1095</v>
      </c>
      <c r="W44" s="139" t="s">
        <v>946</v>
      </c>
      <c r="X44" s="139">
        <v>40</v>
      </c>
      <c r="Y44" s="110" t="s">
        <v>1317</v>
      </c>
      <c r="Z44" s="139" t="s">
        <v>1318</v>
      </c>
      <c r="AA44" s="139" t="s">
        <v>1319</v>
      </c>
      <c r="AB44" s="148" t="s">
        <v>1320</v>
      </c>
      <c r="AC44" s="139">
        <v>3108505949</v>
      </c>
      <c r="AD44" s="149">
        <v>43123</v>
      </c>
      <c r="AE44" s="139" t="s">
        <v>939</v>
      </c>
      <c r="AF44" s="139">
        <v>48</v>
      </c>
      <c r="AG44" s="149">
        <v>43123</v>
      </c>
      <c r="AH44" s="139">
        <v>30000000</v>
      </c>
      <c r="AI44" s="139" t="s">
        <v>288</v>
      </c>
      <c r="AJ44" s="139">
        <v>6</v>
      </c>
      <c r="AK44" s="145" t="s">
        <v>570</v>
      </c>
      <c r="AL44" s="145" t="s">
        <v>577</v>
      </c>
      <c r="AM44" s="139" t="s">
        <v>1321</v>
      </c>
      <c r="AN44" s="149">
        <v>43132</v>
      </c>
      <c r="AO44" s="139" t="s">
        <v>1322</v>
      </c>
      <c r="AP44" s="139">
        <v>180</v>
      </c>
      <c r="AQ44" s="116">
        <v>43312</v>
      </c>
      <c r="AR44" s="114" t="s">
        <v>1167</v>
      </c>
      <c r="AS44" s="123" t="s">
        <v>1701</v>
      </c>
      <c r="AT44" s="34"/>
      <c r="AU44" s="34"/>
      <c r="AV44" s="34"/>
      <c r="AW44" s="34"/>
      <c r="AX44" s="34"/>
      <c r="AY44" s="34"/>
      <c r="AZ44" s="34"/>
      <c r="BA44" s="34"/>
      <c r="BB44" s="34"/>
      <c r="BC44" s="34"/>
      <c r="BD44" s="34"/>
      <c r="BE44" s="34"/>
      <c r="BF44" s="34"/>
      <c r="BG44" s="34"/>
      <c r="BH44" s="34"/>
      <c r="BI44" s="34"/>
      <c r="BJ44" s="6"/>
      <c r="BK44" s="6"/>
      <c r="BL44" s="6"/>
      <c r="BM44" s="6"/>
      <c r="BN44" s="6"/>
      <c r="BO44" s="6"/>
      <c r="BP44" s="6"/>
      <c r="BQ44" s="6"/>
      <c r="BR44" s="6"/>
    </row>
    <row r="45" spans="1:70" s="102" customFormat="1" ht="108.75" customHeight="1" x14ac:dyDescent="0.2">
      <c r="A45" s="22">
        <v>42</v>
      </c>
      <c r="B45" s="111" t="s">
        <v>332</v>
      </c>
      <c r="C45" s="112" t="s">
        <v>741</v>
      </c>
      <c r="D45" s="112">
        <v>43130</v>
      </c>
      <c r="E45" s="125" t="s">
        <v>1560</v>
      </c>
      <c r="F45" s="112">
        <v>43123</v>
      </c>
      <c r="G45" s="114" t="s">
        <v>1561</v>
      </c>
      <c r="H45" s="110" t="s">
        <v>567</v>
      </c>
      <c r="I45" s="110" t="s">
        <v>566</v>
      </c>
      <c r="J45" s="115">
        <v>50400000</v>
      </c>
      <c r="K45" s="115">
        <v>7200000</v>
      </c>
      <c r="L45" s="110">
        <v>29</v>
      </c>
      <c r="M45" s="125">
        <v>43117</v>
      </c>
      <c r="N45" s="108">
        <v>50400000</v>
      </c>
      <c r="O45" s="117" t="s">
        <v>104</v>
      </c>
      <c r="P45" s="118">
        <v>7170320</v>
      </c>
      <c r="Q45" s="119">
        <v>6</v>
      </c>
      <c r="R45" s="110" t="s">
        <v>930</v>
      </c>
      <c r="S45" s="110" t="s">
        <v>931</v>
      </c>
      <c r="T45" s="120">
        <v>27673</v>
      </c>
      <c r="U45" s="110" t="s">
        <v>1007</v>
      </c>
      <c r="V45" s="110" t="s">
        <v>1095</v>
      </c>
      <c r="W45" s="110" t="s">
        <v>1176</v>
      </c>
      <c r="X45" s="110">
        <v>43</v>
      </c>
      <c r="Y45" s="110" t="s">
        <v>1234</v>
      </c>
      <c r="Z45" s="110" t="s">
        <v>1077</v>
      </c>
      <c r="AA45" s="114" t="s">
        <v>1544</v>
      </c>
      <c r="AB45" s="121" t="s">
        <v>1563</v>
      </c>
      <c r="AC45" s="110">
        <v>3144646461</v>
      </c>
      <c r="AD45" s="116">
        <v>43123</v>
      </c>
      <c r="AE45" s="110" t="s">
        <v>939</v>
      </c>
      <c r="AF45" s="110">
        <v>51</v>
      </c>
      <c r="AG45" s="116">
        <v>43123</v>
      </c>
      <c r="AH45" s="110">
        <v>50400000</v>
      </c>
      <c r="AI45" s="110"/>
      <c r="AJ45" s="110">
        <v>5</v>
      </c>
      <c r="AK45" s="119" t="s">
        <v>569</v>
      </c>
      <c r="AL45" s="122" t="s">
        <v>577</v>
      </c>
      <c r="AM45" s="110">
        <v>80121704</v>
      </c>
      <c r="AN45" s="116">
        <v>43132</v>
      </c>
      <c r="AO45" s="110" t="s">
        <v>1562</v>
      </c>
      <c r="AP45" s="110">
        <v>210</v>
      </c>
      <c r="AQ45" s="125">
        <v>43343</v>
      </c>
      <c r="AR45" s="114" t="s">
        <v>1202</v>
      </c>
      <c r="AS45" s="123" t="s">
        <v>1701</v>
      </c>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row>
    <row r="46" spans="1:70" s="103" customFormat="1" ht="123.75" customHeight="1" x14ac:dyDescent="0.2">
      <c r="A46" s="23">
        <v>43</v>
      </c>
      <c r="B46" s="118" t="s">
        <v>333</v>
      </c>
      <c r="C46" s="112" t="s">
        <v>742</v>
      </c>
      <c r="D46" s="112">
        <v>43129</v>
      </c>
      <c r="E46" s="125" t="s">
        <v>2107</v>
      </c>
      <c r="F46" s="112">
        <v>43124</v>
      </c>
      <c r="G46" s="114" t="s">
        <v>590</v>
      </c>
      <c r="H46" s="114" t="s">
        <v>567</v>
      </c>
      <c r="I46" s="114" t="s">
        <v>566</v>
      </c>
      <c r="J46" s="128">
        <v>49000000</v>
      </c>
      <c r="K46" s="128">
        <v>7000000</v>
      </c>
      <c r="L46" s="114">
        <v>99</v>
      </c>
      <c r="M46" s="125">
        <v>43119</v>
      </c>
      <c r="N46" s="108">
        <v>49000000</v>
      </c>
      <c r="O46" s="129" t="s">
        <v>64</v>
      </c>
      <c r="P46" s="118">
        <v>19498828</v>
      </c>
      <c r="Q46" s="119">
        <v>8</v>
      </c>
      <c r="R46" s="114" t="s">
        <v>930</v>
      </c>
      <c r="S46" s="114" t="s">
        <v>944</v>
      </c>
      <c r="T46" s="120">
        <v>23040</v>
      </c>
      <c r="U46" s="114" t="s">
        <v>1338</v>
      </c>
      <c r="V46" s="114" t="s">
        <v>1095</v>
      </c>
      <c r="W46" s="114" t="s">
        <v>937</v>
      </c>
      <c r="X46" s="114">
        <v>55</v>
      </c>
      <c r="Y46" s="114" t="s">
        <v>2108</v>
      </c>
      <c r="Z46" s="114" t="s">
        <v>2109</v>
      </c>
      <c r="AA46" s="110" t="s">
        <v>1325</v>
      </c>
      <c r="AB46" s="150" t="s">
        <v>2111</v>
      </c>
      <c r="AC46" s="114">
        <v>3133507036</v>
      </c>
      <c r="AD46" s="125">
        <v>43123</v>
      </c>
      <c r="AE46" s="114" t="s">
        <v>939</v>
      </c>
      <c r="AF46" s="114">
        <v>62</v>
      </c>
      <c r="AG46" s="125">
        <v>43124</v>
      </c>
      <c r="AH46" s="114">
        <v>49000000</v>
      </c>
      <c r="AI46" s="114" t="s">
        <v>288</v>
      </c>
      <c r="AJ46" s="114">
        <v>6</v>
      </c>
      <c r="AK46" s="119" t="s">
        <v>570</v>
      </c>
      <c r="AL46" s="122" t="s">
        <v>577</v>
      </c>
      <c r="AM46" s="110" t="s">
        <v>2112</v>
      </c>
      <c r="AN46" s="125">
        <v>43132</v>
      </c>
      <c r="AO46" s="114" t="s">
        <v>2110</v>
      </c>
      <c r="AP46" s="114">
        <v>210</v>
      </c>
      <c r="AQ46" s="125">
        <v>43343</v>
      </c>
      <c r="AR46" s="114" t="s">
        <v>2113</v>
      </c>
      <c r="AS46" s="114"/>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s="106" customFormat="1" ht="89.25" customHeight="1" x14ac:dyDescent="0.2">
      <c r="A47" s="22">
        <v>44</v>
      </c>
      <c r="B47" s="111" t="s">
        <v>334</v>
      </c>
      <c r="C47" s="112" t="s">
        <v>743</v>
      </c>
      <c r="D47" s="112">
        <v>43130</v>
      </c>
      <c r="E47" s="151" t="s">
        <v>2067</v>
      </c>
      <c r="F47" s="112">
        <v>43123</v>
      </c>
      <c r="G47" s="114" t="s">
        <v>590</v>
      </c>
      <c r="H47" s="110" t="s">
        <v>567</v>
      </c>
      <c r="I47" s="110" t="s">
        <v>566</v>
      </c>
      <c r="J47" s="115">
        <v>28000000</v>
      </c>
      <c r="K47" s="115">
        <v>4000000</v>
      </c>
      <c r="L47" s="152">
        <v>104</v>
      </c>
      <c r="M47" s="153">
        <v>43119</v>
      </c>
      <c r="N47" s="108">
        <v>28000000</v>
      </c>
      <c r="O47" s="117" t="s">
        <v>105</v>
      </c>
      <c r="P47" s="118">
        <v>1022396204</v>
      </c>
      <c r="Q47" s="132">
        <v>6</v>
      </c>
      <c r="R47" s="152" t="s">
        <v>930</v>
      </c>
      <c r="S47" s="152" t="s">
        <v>944</v>
      </c>
      <c r="T47" s="120">
        <v>34582</v>
      </c>
      <c r="U47" s="152" t="s">
        <v>1428</v>
      </c>
      <c r="V47" s="152" t="s">
        <v>1095</v>
      </c>
      <c r="W47" s="152" t="s">
        <v>946</v>
      </c>
      <c r="X47" s="152">
        <v>24</v>
      </c>
      <c r="Y47" s="152" t="s">
        <v>1420</v>
      </c>
      <c r="Z47" s="152" t="s">
        <v>1077</v>
      </c>
      <c r="AA47" s="110" t="s">
        <v>1325</v>
      </c>
      <c r="AB47" s="154" t="s">
        <v>2069</v>
      </c>
      <c r="AC47" s="152">
        <v>3102869724</v>
      </c>
      <c r="AD47" s="153">
        <v>43123</v>
      </c>
      <c r="AE47" s="152" t="s">
        <v>939</v>
      </c>
      <c r="AF47" s="152">
        <v>57</v>
      </c>
      <c r="AG47" s="153">
        <v>43124</v>
      </c>
      <c r="AH47" s="155">
        <v>28000000</v>
      </c>
      <c r="AI47" s="152"/>
      <c r="AJ47" s="152">
        <v>6</v>
      </c>
      <c r="AK47" s="113" t="s">
        <v>570</v>
      </c>
      <c r="AL47" s="134" t="s">
        <v>577</v>
      </c>
      <c r="AM47" s="110" t="s">
        <v>1327</v>
      </c>
      <c r="AN47" s="153">
        <v>43102</v>
      </c>
      <c r="AO47" s="152" t="s">
        <v>2068</v>
      </c>
      <c r="AP47" s="152">
        <v>210</v>
      </c>
      <c r="AQ47" s="125">
        <v>43343</v>
      </c>
      <c r="AR47" s="114" t="s">
        <v>1202</v>
      </c>
      <c r="AS47" s="152" t="s">
        <v>1701</v>
      </c>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row>
    <row r="48" spans="1:70" s="101" customFormat="1" ht="78.75" customHeight="1" x14ac:dyDescent="0.2">
      <c r="A48" s="5">
        <v>45</v>
      </c>
      <c r="B48" s="111" t="s">
        <v>335</v>
      </c>
      <c r="C48" s="112" t="s">
        <v>744</v>
      </c>
      <c r="D48" s="112">
        <v>43143</v>
      </c>
      <c r="E48" s="119">
        <v>58966</v>
      </c>
      <c r="F48" s="112">
        <v>43123</v>
      </c>
      <c r="G48" s="114" t="s">
        <v>605</v>
      </c>
      <c r="H48" s="131" t="s">
        <v>567</v>
      </c>
      <c r="I48" s="131" t="s">
        <v>566</v>
      </c>
      <c r="J48" s="115">
        <v>50400000</v>
      </c>
      <c r="K48" s="115">
        <v>7200000</v>
      </c>
      <c r="L48" s="123">
        <v>37</v>
      </c>
      <c r="M48" s="125">
        <v>43117</v>
      </c>
      <c r="N48" s="108">
        <v>50400000</v>
      </c>
      <c r="O48" s="117" t="s">
        <v>106</v>
      </c>
      <c r="P48" s="118">
        <v>23553618</v>
      </c>
      <c r="Q48" s="132">
        <v>8</v>
      </c>
      <c r="R48" s="123" t="s">
        <v>930</v>
      </c>
      <c r="S48" s="123" t="s">
        <v>931</v>
      </c>
      <c r="T48" s="120">
        <v>22472</v>
      </c>
      <c r="U48" s="123" t="s">
        <v>1147</v>
      </c>
      <c r="V48" s="123" t="s">
        <v>956</v>
      </c>
      <c r="W48" s="123" t="s">
        <v>1100</v>
      </c>
      <c r="X48" s="123">
        <v>57</v>
      </c>
      <c r="Y48" s="110" t="s">
        <v>1148</v>
      </c>
      <c r="Z48" s="123" t="s">
        <v>1025</v>
      </c>
      <c r="AA48" s="123" t="s">
        <v>1157</v>
      </c>
      <c r="AB48" s="137" t="s">
        <v>1150</v>
      </c>
      <c r="AC48" s="123">
        <v>3115062379</v>
      </c>
      <c r="AD48" s="138">
        <v>43123</v>
      </c>
      <c r="AE48" s="123" t="s">
        <v>939</v>
      </c>
      <c r="AF48" s="123">
        <v>61</v>
      </c>
      <c r="AG48" s="138">
        <v>43124</v>
      </c>
      <c r="AH48" s="123">
        <v>50400000</v>
      </c>
      <c r="AI48" s="123" t="s">
        <v>288</v>
      </c>
      <c r="AJ48" s="123">
        <v>5</v>
      </c>
      <c r="AK48" s="113" t="s">
        <v>569</v>
      </c>
      <c r="AL48" s="134" t="s">
        <v>577</v>
      </c>
      <c r="AM48" s="135">
        <v>80121704</v>
      </c>
      <c r="AN48" s="138">
        <v>43132</v>
      </c>
      <c r="AO48" s="123" t="s">
        <v>1149</v>
      </c>
      <c r="AP48" s="123">
        <v>210</v>
      </c>
      <c r="AQ48" s="125">
        <v>43343</v>
      </c>
      <c r="AR48" s="114" t="s">
        <v>1151</v>
      </c>
      <c r="AS48" s="123" t="s">
        <v>1701</v>
      </c>
      <c r="AT48" s="6"/>
      <c r="AU48" s="6"/>
      <c r="AV48" s="6"/>
      <c r="AW48" s="6"/>
      <c r="AX48" s="6"/>
      <c r="AY48" s="6"/>
      <c r="AZ48" s="6"/>
      <c r="BA48" s="6"/>
      <c r="BB48" s="6"/>
      <c r="BC48" s="6"/>
      <c r="BD48" s="6"/>
      <c r="BE48" s="6"/>
      <c r="BF48" s="6"/>
      <c r="BG48" s="6"/>
      <c r="BH48" s="6"/>
      <c r="BI48" s="6"/>
      <c r="BJ48" s="6"/>
      <c r="BK48" s="6"/>
      <c r="BL48" s="6"/>
      <c r="BM48" s="6"/>
      <c r="BN48" s="6"/>
      <c r="BO48" s="6"/>
      <c r="BP48" s="6"/>
      <c r="BQ48" s="6"/>
      <c r="BR48" s="6"/>
    </row>
    <row r="49" spans="1:70" s="101" customFormat="1" ht="78.75" customHeight="1" x14ac:dyDescent="0.2">
      <c r="A49" s="5">
        <v>46</v>
      </c>
      <c r="B49" s="111" t="s">
        <v>336</v>
      </c>
      <c r="C49" s="112" t="s">
        <v>745</v>
      </c>
      <c r="D49" s="112">
        <v>43143</v>
      </c>
      <c r="E49" s="119">
        <v>59051</v>
      </c>
      <c r="F49" s="112">
        <v>43124</v>
      </c>
      <c r="G49" s="114" t="s">
        <v>605</v>
      </c>
      <c r="H49" s="131" t="s">
        <v>567</v>
      </c>
      <c r="I49" s="131" t="s">
        <v>566</v>
      </c>
      <c r="J49" s="115">
        <v>50400000</v>
      </c>
      <c r="K49" s="115">
        <v>7200000</v>
      </c>
      <c r="L49" s="123">
        <v>60</v>
      </c>
      <c r="M49" s="125">
        <v>43124</v>
      </c>
      <c r="N49" s="108">
        <v>50400000</v>
      </c>
      <c r="O49" s="117" t="s">
        <v>107</v>
      </c>
      <c r="P49" s="118">
        <v>40026972</v>
      </c>
      <c r="Q49" s="132">
        <v>2</v>
      </c>
      <c r="R49" s="123" t="s">
        <v>930</v>
      </c>
      <c r="S49" s="123" t="s">
        <v>931</v>
      </c>
      <c r="T49" s="120">
        <v>25001</v>
      </c>
      <c r="U49" s="123" t="s">
        <v>1007</v>
      </c>
      <c r="V49" s="123" t="s">
        <v>956</v>
      </c>
      <c r="W49" s="123" t="s">
        <v>937</v>
      </c>
      <c r="X49" s="123">
        <v>50</v>
      </c>
      <c r="Y49" s="110" t="s">
        <v>1813</v>
      </c>
      <c r="Z49" s="123" t="s">
        <v>1814</v>
      </c>
      <c r="AA49" s="123" t="s">
        <v>1157</v>
      </c>
      <c r="AB49" s="123"/>
      <c r="AC49" s="123">
        <v>3134529351</v>
      </c>
      <c r="AD49" s="133">
        <v>43123</v>
      </c>
      <c r="AE49" s="123" t="s">
        <v>939</v>
      </c>
      <c r="AF49" s="123">
        <v>60</v>
      </c>
      <c r="AG49" s="133">
        <v>43124</v>
      </c>
      <c r="AH49" s="123">
        <v>50400000</v>
      </c>
      <c r="AI49" s="123" t="s">
        <v>288</v>
      </c>
      <c r="AJ49" s="123">
        <v>5</v>
      </c>
      <c r="AK49" s="113" t="s">
        <v>569</v>
      </c>
      <c r="AL49" s="134" t="s">
        <v>577</v>
      </c>
      <c r="AM49" s="135">
        <v>80121704</v>
      </c>
      <c r="AN49" s="133">
        <v>43132</v>
      </c>
      <c r="AO49" s="123" t="s">
        <v>1815</v>
      </c>
      <c r="AP49" s="123">
        <v>210</v>
      </c>
      <c r="AQ49" s="125">
        <v>43343</v>
      </c>
      <c r="AR49" s="114" t="s">
        <v>1151</v>
      </c>
      <c r="AS49" s="123" t="s">
        <v>1701</v>
      </c>
      <c r="AT49" s="6"/>
      <c r="AU49" s="6"/>
      <c r="AV49" s="6"/>
      <c r="AW49" s="6"/>
      <c r="AX49" s="6"/>
      <c r="AY49" s="6"/>
      <c r="AZ49" s="6"/>
      <c r="BA49" s="6"/>
      <c r="BB49" s="6"/>
      <c r="BC49" s="6"/>
      <c r="BD49" s="6"/>
      <c r="BE49" s="6"/>
      <c r="BF49" s="6"/>
      <c r="BG49" s="6"/>
      <c r="BH49" s="6"/>
      <c r="BI49" s="6"/>
      <c r="BJ49" s="6"/>
      <c r="BK49" s="6"/>
      <c r="BL49" s="6"/>
      <c r="BM49" s="6"/>
      <c r="BN49" s="6"/>
      <c r="BO49" s="6"/>
      <c r="BP49" s="6"/>
      <c r="BQ49" s="6"/>
      <c r="BR49" s="6"/>
    </row>
    <row r="50" spans="1:70" s="103" customFormat="1" ht="96" customHeight="1" x14ac:dyDescent="0.2">
      <c r="A50" s="23">
        <v>47</v>
      </c>
      <c r="B50" s="4" t="s">
        <v>337</v>
      </c>
      <c r="C50" s="41" t="s">
        <v>746</v>
      </c>
      <c r="D50" s="41">
        <v>43129</v>
      </c>
      <c r="E50" s="23">
        <v>59058</v>
      </c>
      <c r="F50" s="41">
        <v>43124</v>
      </c>
      <c r="G50" s="23" t="s">
        <v>604</v>
      </c>
      <c r="H50" s="23" t="s">
        <v>567</v>
      </c>
      <c r="I50" s="23" t="s">
        <v>566</v>
      </c>
      <c r="J50" s="72">
        <v>28000000</v>
      </c>
      <c r="K50" s="72">
        <v>4000000</v>
      </c>
      <c r="L50" s="23">
        <v>84</v>
      </c>
      <c r="M50" s="69">
        <v>43119</v>
      </c>
      <c r="N50" s="108">
        <v>28000000</v>
      </c>
      <c r="O50" s="33" t="s">
        <v>38</v>
      </c>
      <c r="P50" s="4">
        <v>1032368338</v>
      </c>
      <c r="Q50" s="60">
        <v>1</v>
      </c>
      <c r="R50" s="23" t="s">
        <v>930</v>
      </c>
      <c r="S50" s="23" t="s">
        <v>931</v>
      </c>
      <c r="T50" s="21">
        <v>31623</v>
      </c>
      <c r="U50" s="23" t="s">
        <v>932</v>
      </c>
      <c r="V50" s="23" t="s">
        <v>956</v>
      </c>
      <c r="W50" s="23" t="s">
        <v>937</v>
      </c>
      <c r="X50" s="23">
        <v>32</v>
      </c>
      <c r="Y50" s="23" t="s">
        <v>2114</v>
      </c>
      <c r="Z50" s="23" t="s">
        <v>2115</v>
      </c>
      <c r="AA50" s="23" t="s">
        <v>2116</v>
      </c>
      <c r="AB50" s="73" t="s">
        <v>2117</v>
      </c>
      <c r="AC50" s="23">
        <v>3115607268</v>
      </c>
      <c r="AD50" s="69">
        <v>43123</v>
      </c>
      <c r="AE50" s="23" t="s">
        <v>939</v>
      </c>
      <c r="AF50" s="23">
        <v>54</v>
      </c>
      <c r="AG50" s="69">
        <v>43123</v>
      </c>
      <c r="AH50" s="23">
        <v>28000000</v>
      </c>
      <c r="AI50" s="23" t="s">
        <v>288</v>
      </c>
      <c r="AJ50" s="23">
        <v>6</v>
      </c>
      <c r="AK50" s="60" t="s">
        <v>570</v>
      </c>
      <c r="AL50" s="59" t="s">
        <v>577</v>
      </c>
      <c r="AM50" s="23" t="s">
        <v>1174</v>
      </c>
      <c r="AN50" s="69">
        <v>43132</v>
      </c>
      <c r="AO50" s="23" t="s">
        <v>2116</v>
      </c>
      <c r="AP50" s="23">
        <v>210</v>
      </c>
      <c r="AQ50" s="69">
        <v>43343</v>
      </c>
      <c r="AR50" s="23" t="s">
        <v>2113</v>
      </c>
      <c r="AS50" s="23" t="s">
        <v>1701</v>
      </c>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row>
    <row r="51" spans="1:70" s="101" customFormat="1" ht="78.75" customHeight="1" x14ac:dyDescent="0.2">
      <c r="A51" s="5">
        <v>48</v>
      </c>
      <c r="B51" s="20" t="s">
        <v>338</v>
      </c>
      <c r="C51" s="41" t="s">
        <v>747</v>
      </c>
      <c r="D51" s="41">
        <v>43144</v>
      </c>
      <c r="E51" s="60">
        <v>58971</v>
      </c>
      <c r="F51" s="41">
        <v>43123</v>
      </c>
      <c r="G51" s="23" t="s">
        <v>599</v>
      </c>
      <c r="H51" s="5" t="s">
        <v>567</v>
      </c>
      <c r="I51" s="5" t="s">
        <v>566</v>
      </c>
      <c r="J51" s="42">
        <v>50400000</v>
      </c>
      <c r="K51" s="42">
        <v>7200000</v>
      </c>
      <c r="L51" s="6">
        <v>32</v>
      </c>
      <c r="M51" s="69">
        <v>43117</v>
      </c>
      <c r="N51" s="108">
        <v>50400000</v>
      </c>
      <c r="O51" s="3" t="s">
        <v>1816</v>
      </c>
      <c r="P51" s="4">
        <v>7221778</v>
      </c>
      <c r="Q51" s="44">
        <v>5</v>
      </c>
      <c r="R51" s="6" t="s">
        <v>930</v>
      </c>
      <c r="S51" s="6" t="s">
        <v>931</v>
      </c>
      <c r="T51" s="21">
        <v>23679</v>
      </c>
      <c r="U51" s="6" t="s">
        <v>1147</v>
      </c>
      <c r="V51" s="6" t="s">
        <v>924</v>
      </c>
      <c r="W51" s="6" t="s">
        <v>946</v>
      </c>
      <c r="X51" s="6">
        <v>54</v>
      </c>
      <c r="Y51" s="22" t="s">
        <v>1817</v>
      </c>
      <c r="Z51" s="6" t="s">
        <v>1818</v>
      </c>
      <c r="AA51" s="6" t="s">
        <v>1157</v>
      </c>
      <c r="AB51" s="45" t="s">
        <v>1820</v>
      </c>
      <c r="AC51" s="6">
        <v>3133948711</v>
      </c>
      <c r="AD51" s="46">
        <v>43123</v>
      </c>
      <c r="AE51" s="6" t="s">
        <v>939</v>
      </c>
      <c r="AF51" s="6">
        <v>59</v>
      </c>
      <c r="AG51" s="46">
        <v>43124</v>
      </c>
      <c r="AH51" s="6">
        <v>50400000</v>
      </c>
      <c r="AI51" s="6" t="s">
        <v>288</v>
      </c>
      <c r="AJ51" s="6">
        <v>5</v>
      </c>
      <c r="AK51" s="71" t="s">
        <v>569</v>
      </c>
      <c r="AL51" s="47" t="s">
        <v>577</v>
      </c>
      <c r="AM51" s="18">
        <v>80121704</v>
      </c>
      <c r="AN51" s="46">
        <v>43132</v>
      </c>
      <c r="AO51" s="6" t="s">
        <v>1819</v>
      </c>
      <c r="AP51" s="23">
        <v>210</v>
      </c>
      <c r="AQ51" s="69">
        <v>43343</v>
      </c>
      <c r="AR51" s="23" t="s">
        <v>1151</v>
      </c>
      <c r="AS51" s="6" t="s">
        <v>1701</v>
      </c>
      <c r="AT51" s="6"/>
      <c r="AU51" s="6"/>
      <c r="AV51" s="6"/>
      <c r="AW51" s="6"/>
      <c r="AX51" s="6"/>
      <c r="AY51" s="6"/>
      <c r="AZ51" s="6"/>
      <c r="BA51" s="6"/>
      <c r="BB51" s="6"/>
      <c r="BC51" s="6"/>
      <c r="BD51" s="6"/>
      <c r="BE51" s="6"/>
      <c r="BF51" s="6"/>
      <c r="BG51" s="6"/>
      <c r="BH51" s="6"/>
      <c r="BI51" s="6"/>
      <c r="BJ51" s="6"/>
      <c r="BK51" s="6"/>
      <c r="BL51" s="6"/>
      <c r="BM51" s="6"/>
      <c r="BN51" s="6"/>
      <c r="BO51" s="6"/>
      <c r="BP51" s="6"/>
      <c r="BQ51" s="6"/>
      <c r="BR51" s="6"/>
    </row>
    <row r="52" spans="1:70" s="101" customFormat="1" ht="78.75" customHeight="1" x14ac:dyDescent="0.2">
      <c r="A52" s="5">
        <v>49</v>
      </c>
      <c r="B52" s="20" t="s">
        <v>339</v>
      </c>
      <c r="C52" s="41" t="s">
        <v>748</v>
      </c>
      <c r="D52" s="41">
        <v>43143</v>
      </c>
      <c r="E52" s="81" t="s">
        <v>1821</v>
      </c>
      <c r="F52" s="41">
        <v>43124</v>
      </c>
      <c r="G52" s="23" t="s">
        <v>605</v>
      </c>
      <c r="H52" s="5" t="s">
        <v>567</v>
      </c>
      <c r="I52" s="5" t="s">
        <v>566</v>
      </c>
      <c r="J52" s="42">
        <v>35000000</v>
      </c>
      <c r="K52" s="42">
        <v>5000000</v>
      </c>
      <c r="L52" s="6">
        <v>23</v>
      </c>
      <c r="M52" s="69">
        <v>43117</v>
      </c>
      <c r="N52" s="108">
        <v>35000000</v>
      </c>
      <c r="O52" s="3" t="s">
        <v>108</v>
      </c>
      <c r="P52" s="4">
        <v>79732873</v>
      </c>
      <c r="Q52" s="44">
        <v>1</v>
      </c>
      <c r="R52" s="6" t="s">
        <v>930</v>
      </c>
      <c r="S52" s="6" t="s">
        <v>944</v>
      </c>
      <c r="T52" s="21">
        <v>29318</v>
      </c>
      <c r="U52" s="6" t="s">
        <v>945</v>
      </c>
      <c r="V52" s="6" t="s">
        <v>1095</v>
      </c>
      <c r="W52" s="6" t="s">
        <v>937</v>
      </c>
      <c r="X52" s="6">
        <v>38</v>
      </c>
      <c r="Y52" s="22" t="s">
        <v>1822</v>
      </c>
      <c r="Z52" s="6" t="s">
        <v>1324</v>
      </c>
      <c r="AA52" s="6" t="s">
        <v>1936</v>
      </c>
      <c r="AB52" s="45" t="s">
        <v>1823</v>
      </c>
      <c r="AC52" s="6">
        <v>3202310403</v>
      </c>
      <c r="AD52" s="46">
        <v>43123</v>
      </c>
      <c r="AE52" s="6" t="s">
        <v>939</v>
      </c>
      <c r="AF52" s="6">
        <v>55</v>
      </c>
      <c r="AG52" s="46">
        <v>43123</v>
      </c>
      <c r="AH52" s="6">
        <v>35000000</v>
      </c>
      <c r="AI52" s="6" t="s">
        <v>288</v>
      </c>
      <c r="AJ52" s="6">
        <v>5</v>
      </c>
      <c r="AK52" s="71" t="s">
        <v>569</v>
      </c>
      <c r="AL52" s="47" t="s">
        <v>577</v>
      </c>
      <c r="AM52" s="18">
        <v>80121700</v>
      </c>
      <c r="AN52" s="46">
        <v>43123</v>
      </c>
      <c r="AO52" s="6" t="s">
        <v>1815</v>
      </c>
      <c r="AP52" s="23">
        <v>210</v>
      </c>
      <c r="AQ52" s="69">
        <v>43343</v>
      </c>
      <c r="AR52" s="23" t="s">
        <v>1401</v>
      </c>
      <c r="AS52" s="6" t="s">
        <v>1701</v>
      </c>
      <c r="AT52" s="6"/>
      <c r="AU52" s="6"/>
      <c r="AV52" s="6"/>
      <c r="AW52" s="6"/>
      <c r="AX52" s="6"/>
      <c r="AY52" s="6"/>
      <c r="AZ52" s="6"/>
      <c r="BA52" s="6"/>
      <c r="BB52" s="6"/>
      <c r="BC52" s="6"/>
      <c r="BD52" s="6"/>
      <c r="BE52" s="6"/>
      <c r="BF52" s="6"/>
      <c r="BG52" s="6"/>
      <c r="BH52" s="6"/>
      <c r="BI52" s="6"/>
      <c r="BJ52" s="6"/>
      <c r="BK52" s="6"/>
      <c r="BL52" s="6"/>
      <c r="BM52" s="6"/>
      <c r="BN52" s="6"/>
      <c r="BO52" s="6"/>
      <c r="BP52" s="6"/>
      <c r="BQ52" s="6"/>
      <c r="BR52" s="6"/>
    </row>
    <row r="53" spans="1:70" s="101" customFormat="1" ht="112.5" customHeight="1" x14ac:dyDescent="0.2">
      <c r="A53" s="5">
        <v>50</v>
      </c>
      <c r="B53" s="111" t="s">
        <v>340</v>
      </c>
      <c r="C53" s="112" t="s">
        <v>749</v>
      </c>
      <c r="D53" s="112">
        <v>43143</v>
      </c>
      <c r="E53" s="151" t="s">
        <v>1006</v>
      </c>
      <c r="F53" s="112">
        <v>43124</v>
      </c>
      <c r="G53" s="114" t="s">
        <v>607</v>
      </c>
      <c r="H53" s="131" t="s">
        <v>567</v>
      </c>
      <c r="I53" s="131" t="s">
        <v>566</v>
      </c>
      <c r="J53" s="115">
        <v>49000000</v>
      </c>
      <c r="K53" s="115">
        <v>7000000</v>
      </c>
      <c r="L53" s="123">
        <v>89</v>
      </c>
      <c r="M53" s="125">
        <v>43119</v>
      </c>
      <c r="N53" s="108">
        <v>49000000</v>
      </c>
      <c r="O53" s="117" t="s">
        <v>109</v>
      </c>
      <c r="P53" s="118">
        <v>7169662</v>
      </c>
      <c r="Q53" s="132">
        <v>8</v>
      </c>
      <c r="R53" s="123" t="s">
        <v>930</v>
      </c>
      <c r="S53" s="123" t="s">
        <v>931</v>
      </c>
      <c r="T53" s="120">
        <v>27110</v>
      </c>
      <c r="U53" s="123" t="s">
        <v>1007</v>
      </c>
      <c r="V53" s="123" t="s">
        <v>924</v>
      </c>
      <c r="W53" s="123" t="s">
        <v>946</v>
      </c>
      <c r="X53" s="123">
        <v>44</v>
      </c>
      <c r="Y53" s="110" t="s">
        <v>1008</v>
      </c>
      <c r="Z53" s="123" t="s">
        <v>1009</v>
      </c>
      <c r="AA53" s="123" t="s">
        <v>1010</v>
      </c>
      <c r="AB53" s="137" t="s">
        <v>1011</v>
      </c>
      <c r="AC53" s="123">
        <v>3108042457</v>
      </c>
      <c r="AD53" s="138">
        <v>43123</v>
      </c>
      <c r="AE53" s="123" t="s">
        <v>939</v>
      </c>
      <c r="AF53" s="123">
        <v>69</v>
      </c>
      <c r="AG53" s="138">
        <v>43124</v>
      </c>
      <c r="AH53" s="123">
        <v>49000000</v>
      </c>
      <c r="AI53" s="123" t="s">
        <v>284</v>
      </c>
      <c r="AJ53" s="123" t="s">
        <v>287</v>
      </c>
      <c r="AK53" s="130"/>
      <c r="AL53" s="134">
        <v>311020301</v>
      </c>
      <c r="AM53" s="114" t="s">
        <v>940</v>
      </c>
      <c r="AN53" s="138">
        <v>43132</v>
      </c>
      <c r="AO53" s="123" t="s">
        <v>1010</v>
      </c>
      <c r="AP53" s="123">
        <v>210</v>
      </c>
      <c r="AQ53" s="69">
        <v>43343</v>
      </c>
      <c r="AR53" s="23" t="s">
        <v>1401</v>
      </c>
      <c r="AS53" s="6" t="s">
        <v>1701</v>
      </c>
      <c r="AT53" s="6"/>
      <c r="AU53" s="6"/>
      <c r="AV53" s="6"/>
      <c r="AW53" s="6"/>
      <c r="AX53" s="6"/>
      <c r="AY53" s="6"/>
      <c r="AZ53" s="6"/>
      <c r="BA53" s="6"/>
      <c r="BB53" s="6"/>
      <c r="BC53" s="6"/>
      <c r="BD53" s="6"/>
      <c r="BE53" s="6"/>
      <c r="BF53" s="6"/>
      <c r="BG53" s="6"/>
      <c r="BH53" s="6"/>
      <c r="BI53" s="6"/>
      <c r="BJ53" s="6"/>
      <c r="BK53" s="6"/>
      <c r="BL53" s="6"/>
      <c r="BM53" s="6"/>
      <c r="BN53" s="6"/>
      <c r="BO53" s="6"/>
      <c r="BP53" s="6"/>
      <c r="BQ53" s="6"/>
      <c r="BR53" s="6"/>
    </row>
    <row r="54" spans="1:70" s="103" customFormat="1" ht="101.25" customHeight="1" x14ac:dyDescent="0.2">
      <c r="A54" s="32">
        <v>51</v>
      </c>
      <c r="B54" s="118" t="s">
        <v>341</v>
      </c>
      <c r="C54" s="112" t="s">
        <v>750</v>
      </c>
      <c r="D54" s="112">
        <v>43130</v>
      </c>
      <c r="E54" s="110">
        <v>59076</v>
      </c>
      <c r="F54" s="112">
        <v>43123</v>
      </c>
      <c r="G54" s="114" t="s">
        <v>2118</v>
      </c>
      <c r="H54" s="114" t="s">
        <v>567</v>
      </c>
      <c r="I54" s="114" t="s">
        <v>566</v>
      </c>
      <c r="J54" s="128">
        <v>12600000</v>
      </c>
      <c r="K54" s="128">
        <v>1800000</v>
      </c>
      <c r="L54" s="114">
        <v>75</v>
      </c>
      <c r="M54" s="125">
        <v>43119</v>
      </c>
      <c r="N54" s="108">
        <v>12600000</v>
      </c>
      <c r="O54" s="129" t="s">
        <v>110</v>
      </c>
      <c r="P54" s="118">
        <v>1152449741</v>
      </c>
      <c r="Q54" s="119">
        <v>0</v>
      </c>
      <c r="R54" s="114" t="s">
        <v>930</v>
      </c>
      <c r="S54" s="114" t="s">
        <v>944</v>
      </c>
      <c r="T54" s="120">
        <v>34471</v>
      </c>
      <c r="U54" s="114" t="s">
        <v>945</v>
      </c>
      <c r="V54" s="114" t="s">
        <v>956</v>
      </c>
      <c r="W54" s="114" t="s">
        <v>946</v>
      </c>
      <c r="X54" s="114">
        <v>24</v>
      </c>
      <c r="Y54" s="114" t="s">
        <v>2119</v>
      </c>
      <c r="Z54" s="114" t="s">
        <v>1349</v>
      </c>
      <c r="AA54" s="114" t="s">
        <v>1544</v>
      </c>
      <c r="AB54" s="150" t="s">
        <v>2120</v>
      </c>
      <c r="AC54" s="114">
        <v>3107979721</v>
      </c>
      <c r="AD54" s="125">
        <v>43123</v>
      </c>
      <c r="AE54" s="114" t="s">
        <v>939</v>
      </c>
      <c r="AF54" s="114">
        <v>56</v>
      </c>
      <c r="AG54" s="125">
        <v>43123</v>
      </c>
      <c r="AH54" s="114">
        <v>12600000</v>
      </c>
      <c r="AI54" s="114" t="s">
        <v>284</v>
      </c>
      <c r="AJ54" s="114">
        <v>5</v>
      </c>
      <c r="AK54" s="119" t="s">
        <v>569</v>
      </c>
      <c r="AL54" s="122" t="s">
        <v>577</v>
      </c>
      <c r="AM54" s="114">
        <v>80121700</v>
      </c>
      <c r="AN54" s="125">
        <v>43132</v>
      </c>
      <c r="AO54" s="114" t="s">
        <v>1562</v>
      </c>
      <c r="AP54" s="114">
        <v>210</v>
      </c>
      <c r="AQ54" s="69">
        <v>43343</v>
      </c>
      <c r="AR54" s="23" t="s">
        <v>1202</v>
      </c>
      <c r="AS54" s="23" t="s">
        <v>1701</v>
      </c>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101" customFormat="1" ht="67.5" customHeight="1" x14ac:dyDescent="0.2">
      <c r="A55" s="5">
        <v>52</v>
      </c>
      <c r="B55" s="111" t="s">
        <v>342</v>
      </c>
      <c r="C55" s="112" t="s">
        <v>751</v>
      </c>
      <c r="D55" s="112">
        <v>43143</v>
      </c>
      <c r="E55" s="151" t="s">
        <v>1056</v>
      </c>
      <c r="F55" s="112">
        <v>43124</v>
      </c>
      <c r="G55" s="114" t="s">
        <v>589</v>
      </c>
      <c r="H55" s="131" t="s">
        <v>567</v>
      </c>
      <c r="I55" s="131" t="s">
        <v>566</v>
      </c>
      <c r="J55" s="115">
        <v>56000000</v>
      </c>
      <c r="K55" s="115">
        <v>8000000</v>
      </c>
      <c r="L55" s="123">
        <v>47</v>
      </c>
      <c r="M55" s="125">
        <v>43117</v>
      </c>
      <c r="N55" s="108">
        <v>56000000</v>
      </c>
      <c r="O55" s="117" t="s">
        <v>111</v>
      </c>
      <c r="P55" s="118">
        <v>52963580</v>
      </c>
      <c r="Q55" s="132">
        <v>1</v>
      </c>
      <c r="R55" s="123" t="s">
        <v>930</v>
      </c>
      <c r="S55" s="123" t="s">
        <v>931</v>
      </c>
      <c r="T55" s="120">
        <v>30169</v>
      </c>
      <c r="U55" s="123" t="s">
        <v>996</v>
      </c>
      <c r="V55" s="123" t="s">
        <v>956</v>
      </c>
      <c r="W55" s="123" t="s">
        <v>937</v>
      </c>
      <c r="X55" s="123">
        <v>36</v>
      </c>
      <c r="Y55" s="110" t="s">
        <v>1057</v>
      </c>
      <c r="Z55" s="123" t="s">
        <v>1041</v>
      </c>
      <c r="AA55" s="123" t="s">
        <v>1033</v>
      </c>
      <c r="AB55" s="137" t="s">
        <v>1058</v>
      </c>
      <c r="AC55" s="123">
        <v>3143073540</v>
      </c>
      <c r="AD55" s="138">
        <v>43123</v>
      </c>
      <c r="AE55" s="123" t="s">
        <v>939</v>
      </c>
      <c r="AF55" s="123">
        <v>58</v>
      </c>
      <c r="AG55" s="138">
        <v>43124</v>
      </c>
      <c r="AH55" s="123">
        <v>56000000</v>
      </c>
      <c r="AI55" s="123" t="s">
        <v>288</v>
      </c>
      <c r="AJ55" s="123">
        <v>5</v>
      </c>
      <c r="AK55" s="113" t="s">
        <v>569</v>
      </c>
      <c r="AL55" s="134" t="s">
        <v>577</v>
      </c>
      <c r="AM55" s="135">
        <v>80121700</v>
      </c>
      <c r="AN55" s="138">
        <v>43132</v>
      </c>
      <c r="AO55" s="123" t="s">
        <v>1033</v>
      </c>
      <c r="AP55" s="123">
        <v>210</v>
      </c>
      <c r="AQ55" s="69">
        <v>43343</v>
      </c>
      <c r="AR55" s="23" t="s">
        <v>2006</v>
      </c>
      <c r="AS55" s="6" t="s">
        <v>1701</v>
      </c>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0" s="106" customFormat="1" ht="146.25" customHeight="1" x14ac:dyDescent="0.2">
      <c r="A56" s="22">
        <v>53</v>
      </c>
      <c r="B56" s="111" t="s">
        <v>343</v>
      </c>
      <c r="C56" s="112" t="s">
        <v>752</v>
      </c>
      <c r="D56" s="112">
        <v>43143</v>
      </c>
      <c r="E56" s="151" t="s">
        <v>1409</v>
      </c>
      <c r="F56" s="112">
        <v>43124</v>
      </c>
      <c r="G56" s="114" t="s">
        <v>608</v>
      </c>
      <c r="H56" s="110" t="s">
        <v>567</v>
      </c>
      <c r="I56" s="110" t="s">
        <v>566</v>
      </c>
      <c r="J56" s="115">
        <v>49000000</v>
      </c>
      <c r="K56" s="115">
        <v>7000000</v>
      </c>
      <c r="L56" s="152">
        <v>79</v>
      </c>
      <c r="M56" s="125">
        <v>43110</v>
      </c>
      <c r="N56" s="108">
        <v>49000000</v>
      </c>
      <c r="O56" s="117" t="s">
        <v>112</v>
      </c>
      <c r="P56" s="118">
        <v>1057580886</v>
      </c>
      <c r="Q56" s="132">
        <v>4</v>
      </c>
      <c r="R56" s="156" t="s">
        <v>930</v>
      </c>
      <c r="S56" s="156" t="s">
        <v>931</v>
      </c>
      <c r="T56" s="120">
        <v>32652</v>
      </c>
      <c r="U56" s="156" t="s">
        <v>945</v>
      </c>
      <c r="V56" s="156" t="s">
        <v>1095</v>
      </c>
      <c r="W56" s="156" t="s">
        <v>937</v>
      </c>
      <c r="X56" s="152">
        <v>29</v>
      </c>
      <c r="Y56" s="110" t="s">
        <v>1410</v>
      </c>
      <c r="Z56" s="156" t="s">
        <v>1411</v>
      </c>
      <c r="AA56" s="139" t="s">
        <v>1319</v>
      </c>
      <c r="AB56" s="154" t="s">
        <v>1412</v>
      </c>
      <c r="AC56" s="152">
        <v>3013278638</v>
      </c>
      <c r="AD56" s="153">
        <v>43123</v>
      </c>
      <c r="AE56" s="156" t="s">
        <v>939</v>
      </c>
      <c r="AF56" s="152">
        <v>66</v>
      </c>
      <c r="AG56" s="153">
        <v>43124</v>
      </c>
      <c r="AH56" s="155">
        <v>49000000</v>
      </c>
      <c r="AI56" s="152" t="s">
        <v>288</v>
      </c>
      <c r="AJ56" s="152">
        <v>6</v>
      </c>
      <c r="AK56" s="113" t="s">
        <v>570</v>
      </c>
      <c r="AL56" s="134" t="s">
        <v>577</v>
      </c>
      <c r="AM56" s="152"/>
      <c r="AN56" s="153">
        <v>43132</v>
      </c>
      <c r="AO56" s="156" t="s">
        <v>1319</v>
      </c>
      <c r="AP56" s="152">
        <v>210</v>
      </c>
      <c r="AQ56" s="69">
        <v>43343</v>
      </c>
      <c r="AR56" s="23" t="s">
        <v>1401</v>
      </c>
      <c r="AS56" s="6" t="s">
        <v>1701</v>
      </c>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row>
    <row r="57" spans="1:70" s="102" customFormat="1" ht="129.75" customHeight="1" x14ac:dyDescent="0.2">
      <c r="A57" s="22">
        <v>54</v>
      </c>
      <c r="B57" s="111" t="s">
        <v>344</v>
      </c>
      <c r="C57" s="112" t="s">
        <v>345</v>
      </c>
      <c r="D57" s="112">
        <v>43144</v>
      </c>
      <c r="E57" s="125" t="s">
        <v>1564</v>
      </c>
      <c r="F57" s="112">
        <v>43123</v>
      </c>
      <c r="G57" s="114" t="s">
        <v>1565</v>
      </c>
      <c r="H57" s="110" t="s">
        <v>567</v>
      </c>
      <c r="I57" s="110" t="s">
        <v>566</v>
      </c>
      <c r="J57" s="115">
        <v>56000000</v>
      </c>
      <c r="K57" s="115">
        <v>8000000</v>
      </c>
      <c r="L57" s="110">
        <v>110</v>
      </c>
      <c r="M57" s="125">
        <v>43119</v>
      </c>
      <c r="N57" s="108">
        <v>56000000</v>
      </c>
      <c r="O57" s="117" t="s">
        <v>113</v>
      </c>
      <c r="P57" s="118" t="s">
        <v>928</v>
      </c>
      <c r="Q57" s="119">
        <v>3</v>
      </c>
      <c r="R57" s="110" t="s">
        <v>930</v>
      </c>
      <c r="S57" s="110" t="s">
        <v>1390</v>
      </c>
      <c r="T57" s="120">
        <v>24852</v>
      </c>
      <c r="U57" s="110" t="s">
        <v>1390</v>
      </c>
      <c r="V57" s="110" t="s">
        <v>1095</v>
      </c>
      <c r="W57" s="110" t="s">
        <v>937</v>
      </c>
      <c r="X57" s="110">
        <v>50</v>
      </c>
      <c r="Y57" s="110" t="s">
        <v>1566</v>
      </c>
      <c r="Z57" s="110" t="s">
        <v>1567</v>
      </c>
      <c r="AA57" s="123" t="s">
        <v>1054</v>
      </c>
      <c r="AB57" s="110"/>
      <c r="AC57" s="110">
        <v>3112714147</v>
      </c>
      <c r="AD57" s="116">
        <v>43123</v>
      </c>
      <c r="AE57" s="110" t="s">
        <v>939</v>
      </c>
      <c r="AF57" s="110">
        <v>67</v>
      </c>
      <c r="AG57" s="116">
        <v>43124</v>
      </c>
      <c r="AH57" s="110">
        <v>56000000</v>
      </c>
      <c r="AI57" s="110" t="s">
        <v>288</v>
      </c>
      <c r="AJ57" s="110">
        <v>6</v>
      </c>
      <c r="AK57" s="119" t="s">
        <v>570</v>
      </c>
      <c r="AL57" s="122" t="s">
        <v>577</v>
      </c>
      <c r="AM57" s="110" t="s">
        <v>940</v>
      </c>
      <c r="AN57" s="116">
        <v>43132</v>
      </c>
      <c r="AO57" s="110" t="s">
        <v>1568</v>
      </c>
      <c r="AP57" s="110">
        <v>210</v>
      </c>
      <c r="AQ57" s="125">
        <v>43343</v>
      </c>
      <c r="AR57" s="114" t="s">
        <v>1151</v>
      </c>
      <c r="AS57" s="123" t="s">
        <v>1701</v>
      </c>
      <c r="AT57" s="110"/>
      <c r="AU57" s="110"/>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1:70" s="101" customFormat="1" ht="102.75" customHeight="1" x14ac:dyDescent="0.2">
      <c r="A58" s="5">
        <v>55</v>
      </c>
      <c r="B58" s="111" t="s">
        <v>346</v>
      </c>
      <c r="C58" s="112" t="s">
        <v>347</v>
      </c>
      <c r="D58" s="112">
        <v>43144</v>
      </c>
      <c r="E58" s="151" t="s">
        <v>1824</v>
      </c>
      <c r="F58" s="112">
        <v>43124</v>
      </c>
      <c r="G58" s="114" t="s">
        <v>609</v>
      </c>
      <c r="H58" s="131" t="s">
        <v>567</v>
      </c>
      <c r="I58" s="131" t="s">
        <v>566</v>
      </c>
      <c r="J58" s="115">
        <v>49000000</v>
      </c>
      <c r="K58" s="115">
        <v>7000000</v>
      </c>
      <c r="L58" s="123">
        <v>108</v>
      </c>
      <c r="M58" s="125">
        <v>43119</v>
      </c>
      <c r="N58" s="108">
        <v>49000000</v>
      </c>
      <c r="O58" s="117" t="s">
        <v>114</v>
      </c>
      <c r="P58" s="118">
        <v>1052385934</v>
      </c>
      <c r="Q58" s="132">
        <v>6</v>
      </c>
      <c r="R58" s="123" t="s">
        <v>930</v>
      </c>
      <c r="S58" s="123" t="s">
        <v>931</v>
      </c>
      <c r="T58" s="120">
        <v>32438</v>
      </c>
      <c r="U58" s="123" t="s">
        <v>1007</v>
      </c>
      <c r="V58" s="123" t="s">
        <v>924</v>
      </c>
      <c r="W58" s="123" t="s">
        <v>1002</v>
      </c>
      <c r="X58" s="123">
        <v>30</v>
      </c>
      <c r="Y58" s="110" t="s">
        <v>1825</v>
      </c>
      <c r="Z58" s="123" t="s">
        <v>1826</v>
      </c>
      <c r="AA58" s="123" t="s">
        <v>1054</v>
      </c>
      <c r="AB58" s="137" t="s">
        <v>1827</v>
      </c>
      <c r="AC58" s="123">
        <v>3016021262</v>
      </c>
      <c r="AD58" s="133">
        <v>43123</v>
      </c>
      <c r="AE58" s="123" t="s">
        <v>939</v>
      </c>
      <c r="AF58" s="123">
        <v>68</v>
      </c>
      <c r="AG58" s="133">
        <v>43124</v>
      </c>
      <c r="AH58" s="123">
        <v>49000000</v>
      </c>
      <c r="AI58" s="123" t="s">
        <v>288</v>
      </c>
      <c r="AJ58" s="123">
        <v>6</v>
      </c>
      <c r="AK58" s="113" t="s">
        <v>570</v>
      </c>
      <c r="AL58" s="134" t="s">
        <v>577</v>
      </c>
      <c r="AM58" s="110" t="s">
        <v>940</v>
      </c>
      <c r="AN58" s="133">
        <v>43132</v>
      </c>
      <c r="AO58" s="123" t="s">
        <v>1828</v>
      </c>
      <c r="AP58" s="123">
        <v>210</v>
      </c>
      <c r="AQ58" s="125">
        <v>43343</v>
      </c>
      <c r="AR58" s="114" t="s">
        <v>1151</v>
      </c>
      <c r="AS58" s="123" t="s">
        <v>1701</v>
      </c>
      <c r="AT58" s="123"/>
      <c r="AU58" s="123"/>
      <c r="AV58" s="6"/>
      <c r="AW58" s="6"/>
      <c r="AX58" s="6"/>
      <c r="AY58" s="6"/>
      <c r="AZ58" s="6"/>
      <c r="BA58" s="6"/>
      <c r="BB58" s="6"/>
      <c r="BC58" s="6"/>
      <c r="BD58" s="6"/>
      <c r="BE58" s="6"/>
      <c r="BF58" s="6"/>
      <c r="BG58" s="6"/>
      <c r="BH58" s="6"/>
      <c r="BI58" s="6"/>
      <c r="BJ58" s="6"/>
      <c r="BK58" s="6"/>
      <c r="BL58" s="6"/>
      <c r="BM58" s="6"/>
      <c r="BN58" s="6"/>
      <c r="BO58" s="6"/>
      <c r="BP58" s="6"/>
      <c r="BQ58" s="6"/>
      <c r="BR58" s="6"/>
    </row>
    <row r="59" spans="1:70" s="101" customFormat="1" ht="90" x14ac:dyDescent="0.2">
      <c r="A59" s="22">
        <v>56</v>
      </c>
      <c r="B59" s="111" t="s">
        <v>348</v>
      </c>
      <c r="C59" s="112" t="s">
        <v>753</v>
      </c>
      <c r="D59" s="112">
        <v>43143</v>
      </c>
      <c r="E59" s="110">
        <v>59052</v>
      </c>
      <c r="F59" s="112">
        <v>43124</v>
      </c>
      <c r="G59" s="114" t="s">
        <v>590</v>
      </c>
      <c r="H59" s="110" t="s">
        <v>567</v>
      </c>
      <c r="I59" s="110" t="s">
        <v>566</v>
      </c>
      <c r="J59" s="115">
        <v>35000000</v>
      </c>
      <c r="K59" s="115">
        <v>5000000</v>
      </c>
      <c r="L59" s="110">
        <v>91</v>
      </c>
      <c r="M59" s="125">
        <v>43119</v>
      </c>
      <c r="N59" s="108">
        <v>35000000</v>
      </c>
      <c r="O59" s="117" t="s">
        <v>66</v>
      </c>
      <c r="P59" s="118">
        <v>1010174098</v>
      </c>
      <c r="Q59" s="119">
        <v>5</v>
      </c>
      <c r="R59" s="110" t="s">
        <v>930</v>
      </c>
      <c r="S59" s="110" t="s">
        <v>1238</v>
      </c>
      <c r="T59" s="120">
        <v>32098</v>
      </c>
      <c r="U59" s="110" t="s">
        <v>1239</v>
      </c>
      <c r="V59" s="110" t="s">
        <v>956</v>
      </c>
      <c r="W59" s="110" t="s">
        <v>937</v>
      </c>
      <c r="X59" s="110">
        <v>31</v>
      </c>
      <c r="Y59" s="110" t="s">
        <v>1323</v>
      </c>
      <c r="Z59" s="110" t="s">
        <v>1324</v>
      </c>
      <c r="AA59" s="110" t="s">
        <v>1325</v>
      </c>
      <c r="AB59" s="121" t="s">
        <v>1326</v>
      </c>
      <c r="AC59" s="110">
        <v>3118866047</v>
      </c>
      <c r="AD59" s="116">
        <v>43123</v>
      </c>
      <c r="AE59" s="110" t="s">
        <v>939</v>
      </c>
      <c r="AF59" s="110">
        <v>70</v>
      </c>
      <c r="AG59" s="116">
        <v>43124</v>
      </c>
      <c r="AH59" s="110">
        <v>35000000</v>
      </c>
      <c r="AI59" s="110" t="s">
        <v>288</v>
      </c>
      <c r="AJ59" s="110">
        <v>6</v>
      </c>
      <c r="AK59" s="119" t="s">
        <v>570</v>
      </c>
      <c r="AL59" s="122" t="s">
        <v>577</v>
      </c>
      <c r="AM59" s="110" t="s">
        <v>1327</v>
      </c>
      <c r="AN59" s="116">
        <v>43132</v>
      </c>
      <c r="AO59" s="110" t="s">
        <v>1325</v>
      </c>
      <c r="AP59" s="110">
        <v>210</v>
      </c>
      <c r="AQ59" s="125">
        <v>43343</v>
      </c>
      <c r="AR59" s="114" t="s">
        <v>1401</v>
      </c>
      <c r="AS59" s="123" t="s">
        <v>1701</v>
      </c>
      <c r="AT59" s="110"/>
      <c r="AU59" s="110"/>
      <c r="AV59" s="22"/>
      <c r="AW59" s="22"/>
      <c r="AX59" s="22"/>
      <c r="AY59" s="22"/>
      <c r="AZ59" s="22"/>
      <c r="BA59" s="22"/>
      <c r="BB59" s="22"/>
      <c r="BC59" s="22"/>
      <c r="BD59" s="22"/>
      <c r="BE59" s="22"/>
      <c r="BF59" s="22"/>
      <c r="BG59" s="22"/>
      <c r="BH59" s="22"/>
      <c r="BI59" s="22"/>
      <c r="BJ59" s="6"/>
      <c r="BK59" s="6"/>
      <c r="BL59" s="6"/>
      <c r="BM59" s="6"/>
      <c r="BN59" s="6"/>
      <c r="BO59" s="6"/>
      <c r="BP59" s="6"/>
      <c r="BQ59" s="6"/>
      <c r="BR59" s="6"/>
    </row>
    <row r="60" spans="1:70" s="157" customFormat="1" ht="91.5" customHeight="1" x14ac:dyDescent="0.2">
      <c r="A60" s="23">
        <v>57</v>
      </c>
      <c r="B60" s="118" t="s">
        <v>349</v>
      </c>
      <c r="C60" s="112" t="s">
        <v>754</v>
      </c>
      <c r="D60" s="112">
        <v>43144</v>
      </c>
      <c r="E60" s="125" t="s">
        <v>2121</v>
      </c>
      <c r="F60" s="112">
        <v>43124</v>
      </c>
      <c r="G60" s="114" t="s">
        <v>2122</v>
      </c>
      <c r="H60" s="114" t="s">
        <v>567</v>
      </c>
      <c r="I60" s="114" t="s">
        <v>566</v>
      </c>
      <c r="J60" s="128">
        <v>24000000</v>
      </c>
      <c r="K60" s="128">
        <v>4000000</v>
      </c>
      <c r="L60" s="114">
        <v>64</v>
      </c>
      <c r="M60" s="125">
        <v>43119</v>
      </c>
      <c r="N60" s="108">
        <v>24000000</v>
      </c>
      <c r="O60" s="129" t="s">
        <v>115</v>
      </c>
      <c r="P60" s="118">
        <v>7717920</v>
      </c>
      <c r="Q60" s="119">
        <v>5</v>
      </c>
      <c r="R60" s="114" t="s">
        <v>930</v>
      </c>
      <c r="S60" s="114" t="s">
        <v>1029</v>
      </c>
      <c r="T60" s="120">
        <v>29790</v>
      </c>
      <c r="U60" s="114" t="s">
        <v>2123</v>
      </c>
      <c r="V60" s="114" t="s">
        <v>1095</v>
      </c>
      <c r="W60" s="114" t="s">
        <v>946</v>
      </c>
      <c r="X60" s="114">
        <v>37</v>
      </c>
      <c r="Y60" s="114" t="s">
        <v>1609</v>
      </c>
      <c r="Z60" s="114" t="s">
        <v>1077</v>
      </c>
      <c r="AA60" s="114" t="s">
        <v>1544</v>
      </c>
      <c r="AB60" s="150" t="s">
        <v>2124</v>
      </c>
      <c r="AC60" s="114">
        <v>3162448598</v>
      </c>
      <c r="AD60" s="125">
        <v>43123</v>
      </c>
      <c r="AE60" s="114" t="s">
        <v>939</v>
      </c>
      <c r="AF60" s="114">
        <v>86</v>
      </c>
      <c r="AG60" s="125">
        <v>43124</v>
      </c>
      <c r="AH60" s="114">
        <v>24000000</v>
      </c>
      <c r="AI60" s="114" t="s">
        <v>288</v>
      </c>
      <c r="AJ60" s="114">
        <v>5</v>
      </c>
      <c r="AK60" s="119" t="s">
        <v>569</v>
      </c>
      <c r="AL60" s="122" t="s">
        <v>577</v>
      </c>
      <c r="AM60" s="110">
        <v>80121700</v>
      </c>
      <c r="AN60" s="125">
        <v>43132</v>
      </c>
      <c r="AO60" s="114" t="s">
        <v>1544</v>
      </c>
      <c r="AP60" s="114">
        <v>180</v>
      </c>
      <c r="AQ60" s="116">
        <v>43312</v>
      </c>
      <c r="AR60" s="114" t="s">
        <v>1151</v>
      </c>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row>
    <row r="61" spans="1:70" s="124" customFormat="1" ht="67.5" customHeight="1" x14ac:dyDescent="0.2">
      <c r="A61" s="22">
        <v>58</v>
      </c>
      <c r="B61" s="111" t="s">
        <v>350</v>
      </c>
      <c r="C61" s="112" t="s">
        <v>755</v>
      </c>
      <c r="D61" s="112">
        <v>43143</v>
      </c>
      <c r="E61" s="125" t="s">
        <v>2153</v>
      </c>
      <c r="F61" s="112">
        <v>43124</v>
      </c>
      <c r="G61" s="114" t="s">
        <v>589</v>
      </c>
      <c r="H61" s="110" t="s">
        <v>567</v>
      </c>
      <c r="I61" s="110" t="s">
        <v>566</v>
      </c>
      <c r="J61" s="115">
        <v>36000000</v>
      </c>
      <c r="K61" s="115">
        <v>6000000</v>
      </c>
      <c r="L61" s="110">
        <v>56</v>
      </c>
      <c r="M61" s="126">
        <v>43119</v>
      </c>
      <c r="N61" s="108">
        <v>36000000</v>
      </c>
      <c r="O61" s="117" t="s">
        <v>116</v>
      </c>
      <c r="P61" s="118">
        <v>79041408</v>
      </c>
      <c r="Q61" s="119">
        <v>4</v>
      </c>
      <c r="R61" s="110" t="s">
        <v>930</v>
      </c>
      <c r="S61" s="110" t="s">
        <v>944</v>
      </c>
      <c r="T61" s="120">
        <v>22998</v>
      </c>
      <c r="U61" s="110" t="s">
        <v>1428</v>
      </c>
      <c r="V61" s="110" t="s">
        <v>1095</v>
      </c>
      <c r="W61" s="110" t="s">
        <v>937</v>
      </c>
      <c r="X61" s="110">
        <v>56</v>
      </c>
      <c r="Y61" s="110" t="s">
        <v>1398</v>
      </c>
      <c r="Z61" s="110" t="s">
        <v>2154</v>
      </c>
      <c r="AA61" s="114" t="s">
        <v>1544</v>
      </c>
      <c r="AB61" s="121" t="s">
        <v>2155</v>
      </c>
      <c r="AC61" s="110">
        <v>3132056742</v>
      </c>
      <c r="AD61" s="110" t="s">
        <v>1401</v>
      </c>
      <c r="AE61" s="110" t="s">
        <v>939</v>
      </c>
      <c r="AF61" s="110">
        <v>85</v>
      </c>
      <c r="AG61" s="126">
        <v>43124</v>
      </c>
      <c r="AH61" s="127">
        <v>36000000</v>
      </c>
      <c r="AI61" s="110" t="s">
        <v>288</v>
      </c>
      <c r="AJ61" s="110">
        <v>5</v>
      </c>
      <c r="AK61" s="119" t="s">
        <v>569</v>
      </c>
      <c r="AL61" s="122" t="s">
        <v>577</v>
      </c>
      <c r="AM61" s="110">
        <v>80121700</v>
      </c>
      <c r="AN61" s="126">
        <v>43132</v>
      </c>
      <c r="AO61" s="110" t="s">
        <v>1726</v>
      </c>
      <c r="AP61" s="110">
        <v>180</v>
      </c>
      <c r="AQ61" s="116">
        <v>43312</v>
      </c>
      <c r="AR61" s="110" t="s">
        <v>1401</v>
      </c>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row>
    <row r="62" spans="1:70" s="158" customFormat="1" ht="109.5" customHeight="1" x14ac:dyDescent="0.2">
      <c r="A62" s="22">
        <v>59</v>
      </c>
      <c r="B62" s="111" t="s">
        <v>351</v>
      </c>
      <c r="C62" s="112" t="s">
        <v>756</v>
      </c>
      <c r="D62" s="112">
        <v>43143</v>
      </c>
      <c r="E62" s="151" t="s">
        <v>1959</v>
      </c>
      <c r="F62" s="112">
        <v>43124</v>
      </c>
      <c r="G62" s="114" t="s">
        <v>610</v>
      </c>
      <c r="H62" s="110" t="s">
        <v>567</v>
      </c>
      <c r="I62" s="110" t="s">
        <v>566</v>
      </c>
      <c r="J62" s="115">
        <v>11200000</v>
      </c>
      <c r="K62" s="115">
        <v>1600000</v>
      </c>
      <c r="L62" s="152">
        <v>121</v>
      </c>
      <c r="M62" s="153">
        <v>43120</v>
      </c>
      <c r="N62" s="108">
        <v>11200000</v>
      </c>
      <c r="O62" s="117" t="s">
        <v>117</v>
      </c>
      <c r="P62" s="118">
        <v>1030616736</v>
      </c>
      <c r="Q62" s="132">
        <v>7</v>
      </c>
      <c r="R62" s="152" t="s">
        <v>930</v>
      </c>
      <c r="S62" s="152" t="s">
        <v>1607</v>
      </c>
      <c r="T62" s="120">
        <v>33909</v>
      </c>
      <c r="U62" s="152" t="s">
        <v>2070</v>
      </c>
      <c r="V62" s="152" t="s">
        <v>1095</v>
      </c>
      <c r="W62" s="152" t="s">
        <v>1002</v>
      </c>
      <c r="X62" s="152">
        <v>26</v>
      </c>
      <c r="Y62" s="152" t="s">
        <v>1420</v>
      </c>
      <c r="Z62" s="152" t="s">
        <v>1349</v>
      </c>
      <c r="AA62" s="152" t="s">
        <v>1429</v>
      </c>
      <c r="AB62" s="154" t="s">
        <v>2071</v>
      </c>
      <c r="AC62" s="152">
        <v>3124186871</v>
      </c>
      <c r="AD62" s="153">
        <v>43123</v>
      </c>
      <c r="AE62" s="152" t="s">
        <v>939</v>
      </c>
      <c r="AF62" s="152">
        <v>71</v>
      </c>
      <c r="AG62" s="153">
        <v>43124</v>
      </c>
      <c r="AH62" s="155">
        <v>11200000</v>
      </c>
      <c r="AI62" s="152" t="s">
        <v>284</v>
      </c>
      <c r="AJ62" s="152" t="s">
        <v>286</v>
      </c>
      <c r="AK62" s="130"/>
      <c r="AL62" s="134">
        <v>3110204</v>
      </c>
      <c r="AM62" s="110">
        <v>80161500</v>
      </c>
      <c r="AN62" s="153">
        <v>43132</v>
      </c>
      <c r="AO62" s="152" t="s">
        <v>1429</v>
      </c>
      <c r="AP62" s="152">
        <v>210</v>
      </c>
      <c r="AQ62" s="125">
        <v>43343</v>
      </c>
      <c r="AR62" s="114" t="s">
        <v>1401</v>
      </c>
      <c r="AS62" s="152" t="s">
        <v>1701</v>
      </c>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row>
    <row r="63" spans="1:70" s="159" customFormat="1" ht="91.5" customHeight="1" x14ac:dyDescent="0.2">
      <c r="A63" s="5">
        <v>60</v>
      </c>
      <c r="B63" s="111" t="s">
        <v>352</v>
      </c>
      <c r="C63" s="112" t="s">
        <v>757</v>
      </c>
      <c r="D63" s="112">
        <v>43143</v>
      </c>
      <c r="E63" s="151" t="s">
        <v>1829</v>
      </c>
      <c r="F63" s="112">
        <v>43124</v>
      </c>
      <c r="G63" s="114" t="s">
        <v>590</v>
      </c>
      <c r="H63" s="131" t="s">
        <v>567</v>
      </c>
      <c r="I63" s="131" t="s">
        <v>566</v>
      </c>
      <c r="J63" s="115">
        <v>49000000</v>
      </c>
      <c r="K63" s="115">
        <v>7000000</v>
      </c>
      <c r="L63" s="123">
        <v>100</v>
      </c>
      <c r="M63" s="125">
        <v>43119</v>
      </c>
      <c r="N63" s="108">
        <v>49000000</v>
      </c>
      <c r="O63" s="117" t="s">
        <v>60</v>
      </c>
      <c r="P63" s="118">
        <v>19398947</v>
      </c>
      <c r="Q63" s="132">
        <v>7</v>
      </c>
      <c r="R63" s="123" t="s">
        <v>930</v>
      </c>
      <c r="S63" s="123" t="s">
        <v>944</v>
      </c>
      <c r="T63" s="120">
        <v>21972</v>
      </c>
      <c r="U63" s="123" t="s">
        <v>945</v>
      </c>
      <c r="V63" s="123" t="s">
        <v>1095</v>
      </c>
      <c r="W63" s="123" t="s">
        <v>937</v>
      </c>
      <c r="X63" s="123">
        <v>58</v>
      </c>
      <c r="Y63" s="110" t="s">
        <v>1830</v>
      </c>
      <c r="Z63" s="123" t="s">
        <v>1831</v>
      </c>
      <c r="AA63" s="110" t="s">
        <v>1325</v>
      </c>
      <c r="AB63" s="137" t="s">
        <v>1832</v>
      </c>
      <c r="AC63" s="123">
        <v>3102292823</v>
      </c>
      <c r="AD63" s="133">
        <v>43123</v>
      </c>
      <c r="AE63" s="123" t="s">
        <v>939</v>
      </c>
      <c r="AF63" s="123">
        <v>72</v>
      </c>
      <c r="AG63" s="133">
        <v>43124</v>
      </c>
      <c r="AH63" s="123">
        <v>49000000</v>
      </c>
      <c r="AI63" s="123" t="s">
        <v>288</v>
      </c>
      <c r="AJ63" s="123">
        <v>6</v>
      </c>
      <c r="AK63" s="113" t="s">
        <v>570</v>
      </c>
      <c r="AL63" s="134" t="s">
        <v>577</v>
      </c>
      <c r="AM63" s="110" t="s">
        <v>1327</v>
      </c>
      <c r="AN63" s="133">
        <v>43132</v>
      </c>
      <c r="AO63" s="123" t="s">
        <v>1833</v>
      </c>
      <c r="AP63" s="123">
        <v>210</v>
      </c>
      <c r="AQ63" s="125">
        <v>43343</v>
      </c>
      <c r="AR63" s="114" t="s">
        <v>1401</v>
      </c>
      <c r="AS63" s="123" t="s">
        <v>1701</v>
      </c>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row>
    <row r="64" spans="1:70" s="101" customFormat="1" ht="123.75" customHeight="1" x14ac:dyDescent="0.2">
      <c r="A64" s="5">
        <v>61</v>
      </c>
      <c r="B64" s="111" t="s">
        <v>353</v>
      </c>
      <c r="C64" s="112" t="s">
        <v>758</v>
      </c>
      <c r="D64" s="112">
        <v>43137</v>
      </c>
      <c r="E64" s="151" t="s">
        <v>1965</v>
      </c>
      <c r="F64" s="112">
        <v>43124</v>
      </c>
      <c r="G64" s="114" t="s">
        <v>611</v>
      </c>
      <c r="H64" s="131" t="s">
        <v>567</v>
      </c>
      <c r="I64" s="131" t="s">
        <v>566</v>
      </c>
      <c r="J64" s="115">
        <v>35000000</v>
      </c>
      <c r="K64" s="115">
        <v>5000000</v>
      </c>
      <c r="L64" s="123">
        <v>133</v>
      </c>
      <c r="M64" s="125">
        <v>43120</v>
      </c>
      <c r="N64" s="108">
        <v>35000000</v>
      </c>
      <c r="O64" s="117" t="s">
        <v>118</v>
      </c>
      <c r="P64" s="118">
        <v>79578858</v>
      </c>
      <c r="Q64" s="132">
        <v>0</v>
      </c>
      <c r="R64" s="123" t="s">
        <v>930</v>
      </c>
      <c r="S64" s="123" t="s">
        <v>944</v>
      </c>
      <c r="T64" s="120">
        <v>26189</v>
      </c>
      <c r="U64" s="123" t="s">
        <v>945</v>
      </c>
      <c r="V64" s="123" t="s">
        <v>1095</v>
      </c>
      <c r="W64" s="123" t="s">
        <v>1364</v>
      </c>
      <c r="X64" s="123">
        <v>47</v>
      </c>
      <c r="Y64" s="110" t="s">
        <v>1966</v>
      </c>
      <c r="Z64" s="123" t="s">
        <v>969</v>
      </c>
      <c r="AA64" s="123" t="s">
        <v>970</v>
      </c>
      <c r="AB64" s="137" t="s">
        <v>1967</v>
      </c>
      <c r="AC64" s="123">
        <v>3105770535</v>
      </c>
      <c r="AD64" s="133">
        <v>43123</v>
      </c>
      <c r="AE64" s="123" t="s">
        <v>939</v>
      </c>
      <c r="AF64" s="123">
        <v>83</v>
      </c>
      <c r="AG64" s="133">
        <v>43124</v>
      </c>
      <c r="AH64" s="123">
        <v>35000000</v>
      </c>
      <c r="AI64" s="123" t="s">
        <v>288</v>
      </c>
      <c r="AJ64" s="123">
        <v>2</v>
      </c>
      <c r="AK64" s="113" t="s">
        <v>571</v>
      </c>
      <c r="AL64" s="134" t="s">
        <v>578</v>
      </c>
      <c r="AM64" s="110" t="s">
        <v>972</v>
      </c>
      <c r="AN64" s="133">
        <v>43132</v>
      </c>
      <c r="AO64" s="123" t="s">
        <v>970</v>
      </c>
      <c r="AP64" s="123">
        <v>210</v>
      </c>
      <c r="AQ64" s="125">
        <v>43343</v>
      </c>
      <c r="AR64" s="23" t="s">
        <v>1167</v>
      </c>
      <c r="AS64" s="6" t="s">
        <v>1701</v>
      </c>
      <c r="AT64" s="6"/>
      <c r="AU64" s="6"/>
      <c r="AV64" s="6"/>
      <c r="AW64" s="6"/>
      <c r="AX64" s="6"/>
      <c r="AY64" s="6"/>
      <c r="AZ64" s="6"/>
      <c r="BA64" s="6"/>
      <c r="BB64" s="6"/>
      <c r="BC64" s="6"/>
      <c r="BD64" s="6"/>
      <c r="BE64" s="6"/>
      <c r="BF64" s="6"/>
      <c r="BG64" s="6"/>
      <c r="BH64" s="6"/>
      <c r="BI64" s="6"/>
      <c r="BJ64" s="6"/>
      <c r="BK64" s="6"/>
      <c r="BL64" s="6"/>
      <c r="BM64" s="6"/>
      <c r="BN64" s="6"/>
      <c r="BO64" s="6"/>
      <c r="BP64" s="6"/>
      <c r="BQ64" s="6"/>
      <c r="BR64" s="6"/>
    </row>
    <row r="65" spans="1:70" s="101" customFormat="1" ht="67.5" customHeight="1" x14ac:dyDescent="0.2">
      <c r="A65" s="5">
        <v>62</v>
      </c>
      <c r="B65" s="111" t="s">
        <v>354</v>
      </c>
      <c r="C65" s="112" t="s">
        <v>759</v>
      </c>
      <c r="D65" s="112">
        <v>43144</v>
      </c>
      <c r="E65" s="151" t="s">
        <v>1186</v>
      </c>
      <c r="F65" s="112">
        <v>43124</v>
      </c>
      <c r="G65" s="114" t="s">
        <v>612</v>
      </c>
      <c r="H65" s="131" t="s">
        <v>567</v>
      </c>
      <c r="I65" s="131" t="s">
        <v>566</v>
      </c>
      <c r="J65" s="115">
        <v>24000000</v>
      </c>
      <c r="K65" s="115">
        <v>4000000</v>
      </c>
      <c r="L65" s="123">
        <v>66</v>
      </c>
      <c r="M65" s="125">
        <v>43119</v>
      </c>
      <c r="N65" s="108">
        <v>24000000</v>
      </c>
      <c r="O65" s="117" t="s">
        <v>119</v>
      </c>
      <c r="P65" s="118">
        <v>80282837</v>
      </c>
      <c r="Q65" s="132">
        <v>8</v>
      </c>
      <c r="R65" s="136" t="s">
        <v>930</v>
      </c>
      <c r="S65" s="136" t="s">
        <v>944</v>
      </c>
      <c r="T65" s="120">
        <v>30257</v>
      </c>
      <c r="U65" s="136" t="s">
        <v>1187</v>
      </c>
      <c r="V65" s="136" t="s">
        <v>924</v>
      </c>
      <c r="W65" s="136" t="s">
        <v>937</v>
      </c>
      <c r="X65" s="123">
        <v>36</v>
      </c>
      <c r="Y65" s="110" t="s">
        <v>1077</v>
      </c>
      <c r="Z65" s="136" t="s">
        <v>1188</v>
      </c>
      <c r="AA65" s="136" t="s">
        <v>954</v>
      </c>
      <c r="AB65" s="137" t="s">
        <v>1189</v>
      </c>
      <c r="AC65" s="123">
        <v>3144689460</v>
      </c>
      <c r="AD65" s="138">
        <v>43123</v>
      </c>
      <c r="AE65" s="136" t="s">
        <v>939</v>
      </c>
      <c r="AF65" s="123">
        <v>81</v>
      </c>
      <c r="AG65" s="138">
        <v>43124</v>
      </c>
      <c r="AH65" s="123">
        <v>24000000</v>
      </c>
      <c r="AI65" s="123" t="s">
        <v>288</v>
      </c>
      <c r="AJ65" s="123">
        <v>5</v>
      </c>
      <c r="AK65" s="113" t="s">
        <v>569</v>
      </c>
      <c r="AL65" s="134" t="s">
        <v>577</v>
      </c>
      <c r="AM65" s="110">
        <v>80121700</v>
      </c>
      <c r="AN65" s="138">
        <v>43132</v>
      </c>
      <c r="AO65" s="136" t="s">
        <v>1160</v>
      </c>
      <c r="AP65" s="123">
        <v>180</v>
      </c>
      <c r="AQ65" s="116">
        <v>43312</v>
      </c>
      <c r="AR65" s="23" t="s">
        <v>1151</v>
      </c>
      <c r="AS65" s="6" t="s">
        <v>1701</v>
      </c>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0" s="106" customFormat="1" ht="100.5" customHeight="1" x14ac:dyDescent="0.2">
      <c r="A66" s="22">
        <v>63</v>
      </c>
      <c r="B66" s="111" t="s">
        <v>355</v>
      </c>
      <c r="C66" s="112" t="s">
        <v>356</v>
      </c>
      <c r="D66" s="112">
        <v>43144</v>
      </c>
      <c r="E66" s="151" t="s">
        <v>1718</v>
      </c>
      <c r="F66" s="112">
        <v>43124</v>
      </c>
      <c r="G66" s="114" t="s">
        <v>613</v>
      </c>
      <c r="H66" s="110" t="s">
        <v>567</v>
      </c>
      <c r="I66" s="110" t="s">
        <v>566</v>
      </c>
      <c r="J66" s="115">
        <v>24000000</v>
      </c>
      <c r="K66" s="115">
        <v>4000000</v>
      </c>
      <c r="L66" s="152">
        <v>80</v>
      </c>
      <c r="M66" s="125">
        <v>43119</v>
      </c>
      <c r="N66" s="108">
        <v>24000000</v>
      </c>
      <c r="O66" s="117" t="s">
        <v>120</v>
      </c>
      <c r="P66" s="118">
        <v>80032010</v>
      </c>
      <c r="Q66" s="132">
        <v>2</v>
      </c>
      <c r="R66" s="156" t="s">
        <v>930</v>
      </c>
      <c r="S66" s="156" t="s">
        <v>1266</v>
      </c>
      <c r="T66" s="120">
        <v>29886</v>
      </c>
      <c r="U66" s="156" t="s">
        <v>1719</v>
      </c>
      <c r="V66" s="156" t="s">
        <v>1095</v>
      </c>
      <c r="W66" s="156" t="s">
        <v>946</v>
      </c>
      <c r="X66" s="152">
        <v>37</v>
      </c>
      <c r="Y66" s="110" t="s">
        <v>1420</v>
      </c>
      <c r="Z66" s="156" t="s">
        <v>1720</v>
      </c>
      <c r="AA66" s="139" t="s">
        <v>1319</v>
      </c>
      <c r="AB66" s="154" t="s">
        <v>1722</v>
      </c>
      <c r="AC66" s="152">
        <v>3114443012</v>
      </c>
      <c r="AD66" s="153">
        <v>43123</v>
      </c>
      <c r="AE66" s="156" t="s">
        <v>939</v>
      </c>
      <c r="AF66" s="152">
        <v>78</v>
      </c>
      <c r="AG66" s="153">
        <v>43124</v>
      </c>
      <c r="AH66" s="155">
        <v>24000000</v>
      </c>
      <c r="AI66" s="152" t="s">
        <v>288</v>
      </c>
      <c r="AJ66" s="152">
        <v>6</v>
      </c>
      <c r="AK66" s="113" t="s">
        <v>570</v>
      </c>
      <c r="AL66" s="134" t="s">
        <v>577</v>
      </c>
      <c r="AM66" s="110" t="s">
        <v>940</v>
      </c>
      <c r="AN66" s="153">
        <v>43132</v>
      </c>
      <c r="AO66" s="156" t="s">
        <v>1721</v>
      </c>
      <c r="AP66" s="152">
        <v>180</v>
      </c>
      <c r="AQ66" s="116">
        <v>43312</v>
      </c>
      <c r="AR66" s="23" t="s">
        <v>1401</v>
      </c>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row r="67" spans="1:70" s="101" customFormat="1" ht="101.25" customHeight="1" x14ac:dyDescent="0.2">
      <c r="A67" s="5">
        <v>64</v>
      </c>
      <c r="B67" s="111" t="s">
        <v>357</v>
      </c>
      <c r="C67" s="112" t="s">
        <v>358</v>
      </c>
      <c r="D67" s="112">
        <v>43144</v>
      </c>
      <c r="E67" s="151" t="s">
        <v>961</v>
      </c>
      <c r="F67" s="112"/>
      <c r="G67" s="114" t="s">
        <v>614</v>
      </c>
      <c r="H67" s="131" t="s">
        <v>567</v>
      </c>
      <c r="I67" s="131" t="s">
        <v>566</v>
      </c>
      <c r="J67" s="115">
        <v>49000000</v>
      </c>
      <c r="K67" s="115"/>
      <c r="L67" s="123"/>
      <c r="M67" s="123"/>
      <c r="N67" s="108">
        <v>49000000</v>
      </c>
      <c r="O67" s="117" t="s">
        <v>121</v>
      </c>
      <c r="P67" s="118">
        <v>74359830</v>
      </c>
      <c r="Q67" s="132">
        <v>8</v>
      </c>
      <c r="R67" s="123"/>
      <c r="S67" s="123"/>
      <c r="T67" s="120"/>
      <c r="U67" s="123"/>
      <c r="V67" s="123"/>
      <c r="W67" s="123"/>
      <c r="X67" s="123"/>
      <c r="Y67" s="110"/>
      <c r="Z67" s="123"/>
      <c r="AA67" s="123"/>
      <c r="AB67" s="123"/>
      <c r="AC67" s="123"/>
      <c r="AD67" s="123"/>
      <c r="AE67" s="123"/>
      <c r="AF67" s="123"/>
      <c r="AG67" s="123"/>
      <c r="AH67" s="123"/>
      <c r="AI67" s="123" t="s">
        <v>288</v>
      </c>
      <c r="AJ67" s="123">
        <v>6</v>
      </c>
      <c r="AK67" s="113" t="s">
        <v>570</v>
      </c>
      <c r="AL67" s="134" t="s">
        <v>577</v>
      </c>
      <c r="AM67" s="110"/>
      <c r="AN67" s="123"/>
      <c r="AO67" s="123"/>
      <c r="AP67" s="123"/>
      <c r="AQ67" s="116"/>
      <c r="AR67" s="23"/>
      <c r="AS67" s="6" t="s">
        <v>1701</v>
      </c>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0" s="106" customFormat="1" ht="67.5" customHeight="1" x14ac:dyDescent="0.2">
      <c r="A68" s="22">
        <v>65</v>
      </c>
      <c r="B68" s="111" t="s">
        <v>359</v>
      </c>
      <c r="C68" s="112" t="s">
        <v>760</v>
      </c>
      <c r="D68" s="112">
        <v>43143</v>
      </c>
      <c r="E68" s="151" t="s">
        <v>2019</v>
      </c>
      <c r="F68" s="112">
        <v>43124</v>
      </c>
      <c r="G68" s="114" t="s">
        <v>615</v>
      </c>
      <c r="H68" s="110" t="s">
        <v>567</v>
      </c>
      <c r="I68" s="110" t="s">
        <v>566</v>
      </c>
      <c r="J68" s="115">
        <v>28000000</v>
      </c>
      <c r="K68" s="115">
        <v>4000000</v>
      </c>
      <c r="L68" s="152">
        <v>161</v>
      </c>
      <c r="M68" s="125">
        <v>43122</v>
      </c>
      <c r="N68" s="108">
        <v>28000000</v>
      </c>
      <c r="O68" s="117" t="s">
        <v>122</v>
      </c>
      <c r="P68" s="118">
        <v>1057592455</v>
      </c>
      <c r="Q68" s="132">
        <v>5</v>
      </c>
      <c r="R68" s="152" t="s">
        <v>930</v>
      </c>
      <c r="S68" s="152" t="s">
        <v>931</v>
      </c>
      <c r="T68" s="120">
        <v>34108</v>
      </c>
      <c r="U68" s="152" t="s">
        <v>932</v>
      </c>
      <c r="V68" s="152" t="s">
        <v>956</v>
      </c>
      <c r="W68" s="152" t="s">
        <v>946</v>
      </c>
      <c r="X68" s="152">
        <v>25</v>
      </c>
      <c r="Y68" s="110" t="s">
        <v>1420</v>
      </c>
      <c r="Z68" s="152" t="s">
        <v>1761</v>
      </c>
      <c r="AA68" s="123" t="s">
        <v>1070</v>
      </c>
      <c r="AB68" s="154" t="s">
        <v>2020</v>
      </c>
      <c r="AC68" s="152">
        <v>3102717302</v>
      </c>
      <c r="AD68" s="153">
        <v>43123</v>
      </c>
      <c r="AE68" s="152" t="s">
        <v>1229</v>
      </c>
      <c r="AF68" s="152">
        <v>73</v>
      </c>
      <c r="AG68" s="153">
        <v>43124</v>
      </c>
      <c r="AH68" s="155">
        <v>28000000</v>
      </c>
      <c r="AI68" s="152">
        <v>80101604</v>
      </c>
      <c r="AJ68" s="152" t="s">
        <v>287</v>
      </c>
      <c r="AK68" s="130"/>
      <c r="AL68" s="134">
        <v>311020301</v>
      </c>
      <c r="AM68" s="110" t="s">
        <v>2021</v>
      </c>
      <c r="AN68" s="153">
        <v>43132</v>
      </c>
      <c r="AO68" s="152" t="s">
        <v>1227</v>
      </c>
      <c r="AP68" s="152">
        <v>210</v>
      </c>
      <c r="AQ68" s="125">
        <v>43343</v>
      </c>
      <c r="AR68" s="23"/>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row r="69" spans="1:70" s="101" customFormat="1" ht="157.5" x14ac:dyDescent="0.2">
      <c r="A69" s="22">
        <v>66</v>
      </c>
      <c r="B69" s="111" t="s">
        <v>360</v>
      </c>
      <c r="C69" s="112" t="s">
        <v>761</v>
      </c>
      <c r="D69" s="112">
        <v>43143</v>
      </c>
      <c r="E69" s="145" t="s">
        <v>1328</v>
      </c>
      <c r="F69" s="112">
        <v>43124</v>
      </c>
      <c r="G69" s="114" t="s">
        <v>616</v>
      </c>
      <c r="H69" s="110" t="s">
        <v>567</v>
      </c>
      <c r="I69" s="110" t="s">
        <v>566</v>
      </c>
      <c r="J69" s="115">
        <v>42000000</v>
      </c>
      <c r="K69" s="115">
        <v>6000000</v>
      </c>
      <c r="L69" s="110">
        <v>134</v>
      </c>
      <c r="M69" s="125">
        <v>43120</v>
      </c>
      <c r="N69" s="108">
        <v>42000000</v>
      </c>
      <c r="O69" s="117" t="s">
        <v>33</v>
      </c>
      <c r="P69" s="118">
        <v>1032439330</v>
      </c>
      <c r="Q69" s="119">
        <v>9</v>
      </c>
      <c r="R69" s="110" t="s">
        <v>930</v>
      </c>
      <c r="S69" s="110" t="s">
        <v>944</v>
      </c>
      <c r="T69" s="120">
        <v>33106</v>
      </c>
      <c r="U69" s="110" t="s">
        <v>945</v>
      </c>
      <c r="V69" s="110" t="s">
        <v>1095</v>
      </c>
      <c r="W69" s="110" t="s">
        <v>1002</v>
      </c>
      <c r="X69" s="110">
        <v>28</v>
      </c>
      <c r="Y69" s="110" t="s">
        <v>1329</v>
      </c>
      <c r="Z69" s="110" t="s">
        <v>1330</v>
      </c>
      <c r="AA69" s="110" t="s">
        <v>1331</v>
      </c>
      <c r="AB69" s="121" t="s">
        <v>1332</v>
      </c>
      <c r="AC69" s="110">
        <v>3134572144</v>
      </c>
      <c r="AD69" s="116">
        <v>43123</v>
      </c>
      <c r="AE69" s="110" t="s">
        <v>939</v>
      </c>
      <c r="AF69" s="110">
        <v>74</v>
      </c>
      <c r="AG69" s="116">
        <v>43124</v>
      </c>
      <c r="AH69" s="110">
        <v>42000000</v>
      </c>
      <c r="AI69" s="110" t="s">
        <v>288</v>
      </c>
      <c r="AJ69" s="110">
        <v>2</v>
      </c>
      <c r="AK69" s="119" t="s">
        <v>571</v>
      </c>
      <c r="AL69" s="122" t="s">
        <v>578</v>
      </c>
      <c r="AM69" s="110" t="s">
        <v>1333</v>
      </c>
      <c r="AN69" s="116">
        <v>43132</v>
      </c>
      <c r="AO69" s="110" t="s">
        <v>1331</v>
      </c>
      <c r="AP69" s="110">
        <v>210</v>
      </c>
      <c r="AQ69" s="125">
        <v>43343</v>
      </c>
      <c r="AR69" s="23" t="s">
        <v>1401</v>
      </c>
      <c r="AS69" s="6" t="s">
        <v>1701</v>
      </c>
      <c r="AT69" s="22"/>
      <c r="AU69" s="22"/>
      <c r="AV69" s="22"/>
      <c r="AW69" s="22"/>
      <c r="AX69" s="22"/>
      <c r="AY69" s="22"/>
      <c r="AZ69" s="22"/>
      <c r="BA69" s="22"/>
      <c r="BB69" s="22"/>
      <c r="BC69" s="22"/>
      <c r="BD69" s="22"/>
      <c r="BE69" s="22"/>
      <c r="BF69" s="22"/>
      <c r="BG69" s="22"/>
      <c r="BH69" s="22"/>
      <c r="BI69" s="22"/>
      <c r="BJ69" s="6"/>
      <c r="BK69" s="6"/>
      <c r="BL69" s="6"/>
      <c r="BM69" s="6"/>
      <c r="BN69" s="6"/>
      <c r="BO69" s="6"/>
      <c r="BP69" s="6"/>
      <c r="BQ69" s="6"/>
      <c r="BR69" s="6"/>
    </row>
    <row r="70" spans="1:70" s="157" customFormat="1" ht="106.5" customHeight="1" x14ac:dyDescent="0.2">
      <c r="A70" s="32">
        <v>67</v>
      </c>
      <c r="B70" s="118" t="s">
        <v>361</v>
      </c>
      <c r="C70" s="112" t="s">
        <v>762</v>
      </c>
      <c r="D70" s="112">
        <v>43144</v>
      </c>
      <c r="E70" s="125" t="s">
        <v>1723</v>
      </c>
      <c r="F70" s="112">
        <v>43123</v>
      </c>
      <c r="G70" s="114" t="s">
        <v>1300</v>
      </c>
      <c r="H70" s="114" t="s">
        <v>567</v>
      </c>
      <c r="I70" s="114" t="s">
        <v>566</v>
      </c>
      <c r="J70" s="128">
        <v>30000000</v>
      </c>
      <c r="K70" s="128">
        <v>5000000</v>
      </c>
      <c r="L70" s="114">
        <v>69</v>
      </c>
      <c r="M70" s="125">
        <v>43119</v>
      </c>
      <c r="N70" s="108">
        <v>30000000</v>
      </c>
      <c r="O70" s="129" t="s">
        <v>123</v>
      </c>
      <c r="P70" s="118">
        <v>33377549</v>
      </c>
      <c r="Q70" s="119">
        <v>1</v>
      </c>
      <c r="R70" s="114" t="s">
        <v>930</v>
      </c>
      <c r="S70" s="114" t="s">
        <v>1390</v>
      </c>
      <c r="T70" s="120">
        <v>30933</v>
      </c>
      <c r="U70" s="114" t="s">
        <v>1391</v>
      </c>
      <c r="V70" s="114" t="s">
        <v>956</v>
      </c>
      <c r="W70" s="114" t="s">
        <v>1100</v>
      </c>
      <c r="X70" s="114">
        <v>34</v>
      </c>
      <c r="Y70" s="110" t="s">
        <v>1724</v>
      </c>
      <c r="Z70" s="114" t="s">
        <v>1725</v>
      </c>
      <c r="AA70" s="114" t="s">
        <v>1544</v>
      </c>
      <c r="AB70" s="150" t="s">
        <v>1727</v>
      </c>
      <c r="AC70" s="114">
        <v>3118838561</v>
      </c>
      <c r="AD70" s="125">
        <v>43123</v>
      </c>
      <c r="AE70" s="114" t="s">
        <v>939</v>
      </c>
      <c r="AF70" s="114">
        <v>77</v>
      </c>
      <c r="AG70" s="125">
        <v>43124</v>
      </c>
      <c r="AH70" s="114">
        <v>30000000</v>
      </c>
      <c r="AI70" s="114" t="s">
        <v>288</v>
      </c>
      <c r="AJ70" s="114">
        <v>5</v>
      </c>
      <c r="AK70" s="119" t="s">
        <v>569</v>
      </c>
      <c r="AL70" s="122" t="s">
        <v>577</v>
      </c>
      <c r="AM70" s="110">
        <v>80121700</v>
      </c>
      <c r="AN70" s="125">
        <v>43132</v>
      </c>
      <c r="AO70" s="114" t="s">
        <v>1726</v>
      </c>
      <c r="AP70" s="114">
        <v>180</v>
      </c>
      <c r="AQ70" s="116">
        <v>43312</v>
      </c>
      <c r="AR70" s="114" t="s">
        <v>1401</v>
      </c>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row>
    <row r="71" spans="1:70" s="101" customFormat="1" ht="112.5" customHeight="1" x14ac:dyDescent="0.2">
      <c r="A71" s="5">
        <v>68</v>
      </c>
      <c r="B71" s="20" t="s">
        <v>362</v>
      </c>
      <c r="C71" s="41" t="s">
        <v>763</v>
      </c>
      <c r="D71" s="41">
        <v>43143</v>
      </c>
      <c r="E71" s="81" t="s">
        <v>1012</v>
      </c>
      <c r="F71" s="41">
        <v>43123</v>
      </c>
      <c r="G71" s="23" t="s">
        <v>617</v>
      </c>
      <c r="H71" s="5" t="s">
        <v>567</v>
      </c>
      <c r="I71" s="5" t="s">
        <v>566</v>
      </c>
      <c r="J71" s="42">
        <v>28000000</v>
      </c>
      <c r="K71" s="42">
        <v>4000000</v>
      </c>
      <c r="L71" s="6">
        <v>151</v>
      </c>
      <c r="M71" s="69">
        <v>43122</v>
      </c>
      <c r="N71" s="108">
        <v>28000000</v>
      </c>
      <c r="O71" s="3" t="s">
        <v>124</v>
      </c>
      <c r="P71" s="4">
        <v>11203378</v>
      </c>
      <c r="Q71" s="44">
        <v>0</v>
      </c>
      <c r="R71" s="6" t="s">
        <v>930</v>
      </c>
      <c r="S71" s="6" t="s">
        <v>944</v>
      </c>
      <c r="T71" s="21">
        <v>29490</v>
      </c>
      <c r="U71" s="6" t="s">
        <v>945</v>
      </c>
      <c r="V71" s="6" t="s">
        <v>924</v>
      </c>
      <c r="W71" s="6" t="s">
        <v>946</v>
      </c>
      <c r="X71" s="6">
        <v>38</v>
      </c>
      <c r="Y71" s="22" t="s">
        <v>1014</v>
      </c>
      <c r="Z71" s="6" t="s">
        <v>1015</v>
      </c>
      <c r="AA71" s="6" t="s">
        <v>1010</v>
      </c>
      <c r="AB71" s="45" t="s">
        <v>1016</v>
      </c>
      <c r="AC71" s="6">
        <v>3008299621</v>
      </c>
      <c r="AD71" s="70">
        <v>43123</v>
      </c>
      <c r="AE71" s="6" t="s">
        <v>939</v>
      </c>
      <c r="AF71" s="6">
        <v>75</v>
      </c>
      <c r="AG71" s="70">
        <v>43124</v>
      </c>
      <c r="AH71" s="6">
        <v>28000000</v>
      </c>
      <c r="AI71" s="6" t="s">
        <v>288</v>
      </c>
      <c r="AJ71" s="6">
        <v>5</v>
      </c>
      <c r="AK71" s="71" t="s">
        <v>572</v>
      </c>
      <c r="AL71" s="47" t="s">
        <v>579</v>
      </c>
      <c r="AM71" s="22">
        <v>84111502</v>
      </c>
      <c r="AN71" s="70">
        <v>43132</v>
      </c>
      <c r="AO71" s="6" t="s">
        <v>1010</v>
      </c>
      <c r="AP71" s="6">
        <v>210</v>
      </c>
      <c r="AQ71" s="69">
        <v>43343</v>
      </c>
      <c r="AR71" s="23" t="s">
        <v>1401</v>
      </c>
      <c r="AS71" s="6" t="s">
        <v>1701</v>
      </c>
      <c r="AT71" s="6"/>
      <c r="AU71" s="6"/>
      <c r="AV71" s="6"/>
      <c r="AW71" s="6"/>
      <c r="AX71" s="6"/>
      <c r="AY71" s="6"/>
      <c r="AZ71" s="6"/>
      <c r="BA71" s="6"/>
      <c r="BB71" s="6"/>
      <c r="BC71" s="6"/>
      <c r="BD71" s="6"/>
      <c r="BE71" s="6"/>
      <c r="BF71" s="6"/>
      <c r="BG71" s="6"/>
      <c r="BH71" s="6"/>
      <c r="BI71" s="6"/>
      <c r="BJ71" s="6"/>
      <c r="BK71" s="6"/>
      <c r="BL71" s="6"/>
      <c r="BM71" s="6"/>
      <c r="BN71" s="6"/>
      <c r="BO71" s="6"/>
      <c r="BP71" s="6"/>
      <c r="BQ71" s="6"/>
      <c r="BR71" s="6"/>
    </row>
    <row r="72" spans="1:70" s="101" customFormat="1" ht="67.5" customHeight="1" x14ac:dyDescent="0.2">
      <c r="A72" s="5">
        <v>69</v>
      </c>
      <c r="B72" s="20" t="s">
        <v>363</v>
      </c>
      <c r="C72" s="41" t="s">
        <v>764</v>
      </c>
      <c r="D72" s="41">
        <v>43143</v>
      </c>
      <c r="E72" s="81" t="s">
        <v>1059</v>
      </c>
      <c r="F72" s="41">
        <v>43124</v>
      </c>
      <c r="G72" s="23" t="s">
        <v>618</v>
      </c>
      <c r="H72" s="5" t="s">
        <v>567</v>
      </c>
      <c r="I72" s="5" t="s">
        <v>566</v>
      </c>
      <c r="J72" s="42">
        <v>28000000</v>
      </c>
      <c r="K72" s="42">
        <v>4000000</v>
      </c>
      <c r="L72" s="6">
        <v>146</v>
      </c>
      <c r="M72" s="69">
        <v>43122</v>
      </c>
      <c r="N72" s="108">
        <v>28000000</v>
      </c>
      <c r="O72" s="3" t="s">
        <v>125</v>
      </c>
      <c r="P72" s="4">
        <v>1033722125</v>
      </c>
      <c r="Q72" s="44">
        <v>1</v>
      </c>
      <c r="R72" s="6" t="s">
        <v>930</v>
      </c>
      <c r="S72" s="6" t="s">
        <v>1060</v>
      </c>
      <c r="T72" s="21">
        <v>32982</v>
      </c>
      <c r="U72" s="6" t="s">
        <v>1061</v>
      </c>
      <c r="V72" s="6" t="s">
        <v>956</v>
      </c>
      <c r="W72" s="6" t="s">
        <v>937</v>
      </c>
      <c r="X72" s="6">
        <v>28</v>
      </c>
      <c r="Y72" s="22" t="s">
        <v>1062</v>
      </c>
      <c r="Z72" s="6" t="s">
        <v>1063</v>
      </c>
      <c r="AA72" s="23" t="s">
        <v>1344</v>
      </c>
      <c r="AB72" s="45" t="s">
        <v>1065</v>
      </c>
      <c r="AC72" s="45">
        <v>3197993519</v>
      </c>
      <c r="AD72" s="70">
        <v>43123</v>
      </c>
      <c r="AE72" s="6" t="s">
        <v>939</v>
      </c>
      <c r="AF72" s="6">
        <v>76</v>
      </c>
      <c r="AG72" s="70">
        <v>43124</v>
      </c>
      <c r="AH72" s="6">
        <v>28000000</v>
      </c>
      <c r="AI72" s="6" t="s">
        <v>284</v>
      </c>
      <c r="AJ72" s="6" t="s">
        <v>287</v>
      </c>
      <c r="AK72" s="74"/>
      <c r="AL72" s="47">
        <v>311020301</v>
      </c>
      <c r="AM72" s="22">
        <v>80111617</v>
      </c>
      <c r="AN72" s="70">
        <v>43123</v>
      </c>
      <c r="AO72" s="6" t="s">
        <v>1064</v>
      </c>
      <c r="AP72" s="6">
        <v>210</v>
      </c>
      <c r="AQ72" s="69">
        <v>43343</v>
      </c>
      <c r="AR72" s="23" t="s">
        <v>2006</v>
      </c>
      <c r="AS72" s="6" t="s">
        <v>1701</v>
      </c>
      <c r="AT72" s="6"/>
      <c r="AU72" s="6"/>
      <c r="AV72" s="6"/>
      <c r="AW72" s="6"/>
      <c r="AX72" s="6"/>
      <c r="AY72" s="6"/>
      <c r="AZ72" s="6"/>
      <c r="BA72" s="6"/>
      <c r="BB72" s="6"/>
      <c r="BC72" s="6"/>
      <c r="BD72" s="6"/>
      <c r="BE72" s="6"/>
      <c r="BF72" s="6"/>
      <c r="BG72" s="6"/>
      <c r="BH72" s="6"/>
      <c r="BI72" s="6"/>
      <c r="BJ72" s="6"/>
      <c r="BK72" s="6"/>
      <c r="BL72" s="6"/>
      <c r="BM72" s="6"/>
      <c r="BN72" s="6"/>
      <c r="BO72" s="6"/>
      <c r="BP72" s="6"/>
      <c r="BQ72" s="6"/>
      <c r="BR72" s="6"/>
    </row>
    <row r="73" spans="1:70" s="106" customFormat="1" ht="112.5" customHeight="1" x14ac:dyDescent="0.2">
      <c r="A73" s="22">
        <v>70</v>
      </c>
      <c r="B73" s="20" t="s">
        <v>364</v>
      </c>
      <c r="C73" s="41" t="s">
        <v>765</v>
      </c>
      <c r="D73" s="41">
        <v>43137</v>
      </c>
      <c r="E73" s="81" t="s">
        <v>2156</v>
      </c>
      <c r="F73" s="41">
        <v>43125</v>
      </c>
      <c r="G73" s="23" t="s">
        <v>2157</v>
      </c>
      <c r="H73" s="22" t="s">
        <v>567</v>
      </c>
      <c r="I73" s="22" t="s">
        <v>566</v>
      </c>
      <c r="J73" s="42">
        <v>57150000</v>
      </c>
      <c r="K73" s="42">
        <v>6350000</v>
      </c>
      <c r="L73" s="16">
        <v>51</v>
      </c>
      <c r="M73" s="68">
        <v>43118</v>
      </c>
      <c r="N73" s="108">
        <v>57150000</v>
      </c>
      <c r="O73" s="3" t="s">
        <v>126</v>
      </c>
      <c r="P73" s="4">
        <v>63516759</v>
      </c>
      <c r="Q73" s="44">
        <v>6</v>
      </c>
      <c r="R73" s="16" t="s">
        <v>930</v>
      </c>
      <c r="S73" s="16" t="s">
        <v>1607</v>
      </c>
      <c r="T73" s="21">
        <v>28061</v>
      </c>
      <c r="U73" s="16" t="s">
        <v>1608</v>
      </c>
      <c r="V73" s="16" t="s">
        <v>956</v>
      </c>
      <c r="W73" s="16" t="s">
        <v>937</v>
      </c>
      <c r="X73" s="16">
        <v>42</v>
      </c>
      <c r="Y73" s="16" t="s">
        <v>1405</v>
      </c>
      <c r="Z73" s="16" t="s">
        <v>2158</v>
      </c>
      <c r="AA73" s="16" t="s">
        <v>1663</v>
      </c>
      <c r="AB73" s="67" t="s">
        <v>2159</v>
      </c>
      <c r="AC73" s="16">
        <v>3214438510</v>
      </c>
      <c r="AD73" s="68">
        <v>43123</v>
      </c>
      <c r="AE73" s="16" t="s">
        <v>939</v>
      </c>
      <c r="AF73" s="16">
        <v>89</v>
      </c>
      <c r="AG73" s="68">
        <v>43124</v>
      </c>
      <c r="AH73" s="31">
        <v>57150000</v>
      </c>
      <c r="AI73" s="16" t="s">
        <v>284</v>
      </c>
      <c r="AJ73" s="16" t="s">
        <v>285</v>
      </c>
      <c r="AK73" s="74"/>
      <c r="AL73" s="47">
        <v>3120212</v>
      </c>
      <c r="AM73" s="22">
        <v>85121502</v>
      </c>
      <c r="AN73" s="68">
        <v>43129</v>
      </c>
      <c r="AO73" s="16" t="s">
        <v>1663</v>
      </c>
      <c r="AP73" s="16">
        <v>270</v>
      </c>
      <c r="AQ73" s="43">
        <v>43401</v>
      </c>
      <c r="AR73" s="16" t="s">
        <v>1167</v>
      </c>
      <c r="AS73" s="16">
        <v>1</v>
      </c>
      <c r="AT73" s="68">
        <v>43138</v>
      </c>
      <c r="AU73" s="76" t="s">
        <v>2222</v>
      </c>
      <c r="AV73" s="68">
        <v>43152</v>
      </c>
      <c r="AW73" s="68">
        <v>43415</v>
      </c>
      <c r="AX73" s="16"/>
      <c r="AY73" s="16"/>
      <c r="AZ73" s="16"/>
      <c r="BA73" s="16"/>
      <c r="BB73" s="16"/>
      <c r="BC73" s="16"/>
      <c r="BD73" s="16"/>
      <c r="BE73" s="16"/>
      <c r="BF73" s="16"/>
      <c r="BG73" s="16"/>
      <c r="BH73" s="16"/>
      <c r="BI73" s="16"/>
      <c r="BJ73" s="16"/>
      <c r="BK73" s="16"/>
      <c r="BL73" s="16"/>
      <c r="BM73" s="16"/>
      <c r="BN73" s="16"/>
      <c r="BO73" s="16"/>
      <c r="BP73" s="16"/>
      <c r="BQ73" s="16"/>
      <c r="BR73" s="16"/>
    </row>
    <row r="74" spans="1:70" s="101" customFormat="1" ht="67.5" customHeight="1" x14ac:dyDescent="0.2">
      <c r="A74" s="5">
        <v>71</v>
      </c>
      <c r="B74" s="20" t="s">
        <v>365</v>
      </c>
      <c r="C74" s="41" t="s">
        <v>766</v>
      </c>
      <c r="D74" s="41">
        <v>43129</v>
      </c>
      <c r="E74" s="69" t="s">
        <v>1001</v>
      </c>
      <c r="F74" s="41">
        <v>43126</v>
      </c>
      <c r="G74" s="23" t="s">
        <v>619</v>
      </c>
      <c r="H74" s="5" t="s">
        <v>567</v>
      </c>
      <c r="I74" s="5" t="s">
        <v>566</v>
      </c>
      <c r="J74" s="42">
        <v>30000000</v>
      </c>
      <c r="K74" s="42">
        <v>5000000</v>
      </c>
      <c r="L74" s="8">
        <v>71</v>
      </c>
      <c r="M74" s="69">
        <v>43119</v>
      </c>
      <c r="N74" s="108">
        <v>30000000</v>
      </c>
      <c r="O74" s="3" t="s">
        <v>127</v>
      </c>
      <c r="P74" s="4">
        <v>80903349</v>
      </c>
      <c r="Q74" s="44">
        <v>1</v>
      </c>
      <c r="R74" s="8" t="s">
        <v>930</v>
      </c>
      <c r="S74" s="8" t="s">
        <v>944</v>
      </c>
      <c r="T74" s="21">
        <v>24000</v>
      </c>
      <c r="U74" s="8" t="s">
        <v>945</v>
      </c>
      <c r="V74" s="8" t="s">
        <v>924</v>
      </c>
      <c r="W74" s="8" t="s">
        <v>1002</v>
      </c>
      <c r="X74" s="6">
        <v>53</v>
      </c>
      <c r="Y74" s="22" t="s">
        <v>1003</v>
      </c>
      <c r="Z74" s="8" t="s">
        <v>1004</v>
      </c>
      <c r="AA74" s="8" t="s">
        <v>954</v>
      </c>
      <c r="AB74" s="45" t="s">
        <v>1005</v>
      </c>
      <c r="AC74" s="6">
        <v>3175743525</v>
      </c>
      <c r="AD74" s="70">
        <v>43123</v>
      </c>
      <c r="AE74" s="8" t="s">
        <v>939</v>
      </c>
      <c r="AF74" s="6">
        <v>80</v>
      </c>
      <c r="AG74" s="70">
        <v>43124</v>
      </c>
      <c r="AH74" s="6">
        <v>30000000</v>
      </c>
      <c r="AI74" s="6" t="s">
        <v>288</v>
      </c>
      <c r="AJ74" s="6">
        <v>5</v>
      </c>
      <c r="AK74" s="71" t="s">
        <v>569</v>
      </c>
      <c r="AL74" s="47" t="s">
        <v>577</v>
      </c>
      <c r="AM74" s="22">
        <v>80121700</v>
      </c>
      <c r="AN74" s="70">
        <v>43132</v>
      </c>
      <c r="AO74" s="8" t="s">
        <v>954</v>
      </c>
      <c r="AP74" s="6">
        <v>180</v>
      </c>
      <c r="AQ74" s="43">
        <v>43312</v>
      </c>
      <c r="AR74" s="23" t="s">
        <v>942</v>
      </c>
      <c r="AS74" s="6" t="s">
        <v>1701</v>
      </c>
      <c r="AT74" s="6"/>
      <c r="AU74" s="6"/>
      <c r="AV74" s="6"/>
      <c r="AW74" s="6"/>
      <c r="AX74" s="6"/>
      <c r="AY74" s="6"/>
      <c r="AZ74" s="6"/>
      <c r="BA74" s="6"/>
      <c r="BB74" s="6"/>
      <c r="BC74" s="6"/>
      <c r="BD74" s="6"/>
      <c r="BE74" s="6"/>
      <c r="BF74" s="6"/>
      <c r="BG74" s="6"/>
      <c r="BH74" s="6"/>
      <c r="BI74" s="6"/>
      <c r="BJ74" s="6"/>
      <c r="BK74" s="6"/>
      <c r="BL74" s="6"/>
      <c r="BM74" s="6"/>
      <c r="BN74" s="6"/>
      <c r="BO74" s="6"/>
      <c r="BP74" s="6"/>
      <c r="BQ74" s="6"/>
      <c r="BR74" s="6"/>
    </row>
    <row r="75" spans="1:70" s="101" customFormat="1" ht="67.5" customHeight="1" x14ac:dyDescent="0.2">
      <c r="A75" s="5">
        <v>72</v>
      </c>
      <c r="B75" s="20" t="s">
        <v>366</v>
      </c>
      <c r="C75" s="41" t="s">
        <v>767</v>
      </c>
      <c r="D75" s="41">
        <v>43143</v>
      </c>
      <c r="E75" s="69" t="s">
        <v>1834</v>
      </c>
      <c r="F75" s="41">
        <v>43124</v>
      </c>
      <c r="G75" s="23" t="s">
        <v>589</v>
      </c>
      <c r="H75" s="5" t="s">
        <v>567</v>
      </c>
      <c r="I75" s="5" t="s">
        <v>566</v>
      </c>
      <c r="J75" s="42">
        <v>36000000</v>
      </c>
      <c r="K75" s="42">
        <v>6000000</v>
      </c>
      <c r="L75" s="6">
        <v>59</v>
      </c>
      <c r="M75" s="69">
        <v>43119</v>
      </c>
      <c r="N75" s="108">
        <v>36000000</v>
      </c>
      <c r="O75" s="3" t="s">
        <v>128</v>
      </c>
      <c r="P75" s="4">
        <v>1103094132</v>
      </c>
      <c r="Q75" s="44">
        <v>1</v>
      </c>
      <c r="R75" s="6" t="s">
        <v>1835</v>
      </c>
      <c r="S75" s="6" t="s">
        <v>1836</v>
      </c>
      <c r="T75" s="21">
        <v>31321</v>
      </c>
      <c r="U75" s="6" t="s">
        <v>1837</v>
      </c>
      <c r="V75" s="6" t="s">
        <v>924</v>
      </c>
      <c r="W75" s="6" t="s">
        <v>946</v>
      </c>
      <c r="X75" s="6">
        <v>33</v>
      </c>
      <c r="Y75" s="22" t="s">
        <v>1838</v>
      </c>
      <c r="Z75" s="6" t="s">
        <v>1839</v>
      </c>
      <c r="AA75" s="23" t="s">
        <v>1544</v>
      </c>
      <c r="AB75" s="45" t="s">
        <v>1840</v>
      </c>
      <c r="AC75" s="6">
        <v>3106150779</v>
      </c>
      <c r="AD75" s="46">
        <v>43123</v>
      </c>
      <c r="AE75" s="6" t="s">
        <v>939</v>
      </c>
      <c r="AF75" s="6">
        <v>87</v>
      </c>
      <c r="AG75" s="46">
        <v>43124</v>
      </c>
      <c r="AH75" s="6">
        <v>36000000</v>
      </c>
      <c r="AI75" s="6" t="s">
        <v>288</v>
      </c>
      <c r="AJ75" s="6">
        <v>5</v>
      </c>
      <c r="AK75" s="71" t="s">
        <v>569</v>
      </c>
      <c r="AL75" s="47" t="s">
        <v>577</v>
      </c>
      <c r="AM75" s="22"/>
      <c r="AN75" s="46">
        <v>43132</v>
      </c>
      <c r="AO75" s="6" t="s">
        <v>1802</v>
      </c>
      <c r="AP75" s="6">
        <v>180</v>
      </c>
      <c r="AQ75" s="43">
        <v>43312</v>
      </c>
      <c r="AR75" s="23" t="s">
        <v>1401</v>
      </c>
      <c r="AS75" s="6" t="s">
        <v>1701</v>
      </c>
      <c r="AT75" s="6"/>
      <c r="AU75" s="6"/>
      <c r="AV75" s="6"/>
      <c r="AW75" s="6"/>
      <c r="AX75" s="6"/>
      <c r="AY75" s="6"/>
      <c r="AZ75" s="6"/>
      <c r="BA75" s="6"/>
      <c r="BB75" s="6"/>
      <c r="BC75" s="6"/>
      <c r="BD75" s="6"/>
      <c r="BE75" s="6"/>
      <c r="BF75" s="6"/>
      <c r="BG75" s="6"/>
      <c r="BH75" s="6"/>
      <c r="BI75" s="6"/>
      <c r="BJ75" s="6"/>
      <c r="BK75" s="6"/>
      <c r="BL75" s="6"/>
      <c r="BM75" s="6"/>
      <c r="BN75" s="6"/>
      <c r="BO75" s="6"/>
      <c r="BP75" s="6"/>
      <c r="BQ75" s="6"/>
      <c r="BR75" s="6"/>
    </row>
    <row r="76" spans="1:70" s="102" customFormat="1" ht="123.75" customHeight="1" x14ac:dyDescent="0.2">
      <c r="A76" s="22">
        <v>73</v>
      </c>
      <c r="B76" s="20" t="s">
        <v>367</v>
      </c>
      <c r="C76" s="41" t="s">
        <v>768</v>
      </c>
      <c r="D76" s="41">
        <v>43129</v>
      </c>
      <c r="E76" s="69" t="s">
        <v>1413</v>
      </c>
      <c r="F76" s="41">
        <v>43124</v>
      </c>
      <c r="G76" s="23" t="s">
        <v>620</v>
      </c>
      <c r="H76" s="22" t="s">
        <v>567</v>
      </c>
      <c r="I76" s="22" t="s">
        <v>566</v>
      </c>
      <c r="J76" s="42">
        <v>53200000</v>
      </c>
      <c r="K76" s="42" t="s">
        <v>1414</v>
      </c>
      <c r="L76" s="22">
        <v>147</v>
      </c>
      <c r="M76" s="69">
        <v>43122</v>
      </c>
      <c r="N76" s="108">
        <v>53200000</v>
      </c>
      <c r="O76" s="3" t="s">
        <v>129</v>
      </c>
      <c r="P76" s="4">
        <v>13171587</v>
      </c>
      <c r="Q76" s="60">
        <v>1</v>
      </c>
      <c r="R76" s="22" t="s">
        <v>930</v>
      </c>
      <c r="S76" s="22" t="s">
        <v>1416</v>
      </c>
      <c r="T76" s="21">
        <v>23668</v>
      </c>
      <c r="U76" s="22" t="s">
        <v>1351</v>
      </c>
      <c r="V76" s="22" t="s">
        <v>1095</v>
      </c>
      <c r="W76" s="22" t="s">
        <v>1100</v>
      </c>
      <c r="X76" s="22">
        <v>54</v>
      </c>
      <c r="Y76" s="22" t="s">
        <v>1410</v>
      </c>
      <c r="Z76" s="22" t="s">
        <v>1417</v>
      </c>
      <c r="AA76" s="22" t="s">
        <v>970</v>
      </c>
      <c r="AB76" s="61" t="s">
        <v>1418</v>
      </c>
      <c r="AC76" s="22">
        <v>3125447987</v>
      </c>
      <c r="AD76" s="62">
        <v>43124</v>
      </c>
      <c r="AE76" s="22" t="s">
        <v>1229</v>
      </c>
      <c r="AF76" s="22">
        <v>79</v>
      </c>
      <c r="AG76" s="62">
        <v>43124</v>
      </c>
      <c r="AH76" s="22" t="s">
        <v>1415</v>
      </c>
      <c r="AI76" s="22" t="s">
        <v>288</v>
      </c>
      <c r="AJ76" s="22">
        <v>2</v>
      </c>
      <c r="AK76" s="60" t="s">
        <v>571</v>
      </c>
      <c r="AL76" s="59" t="s">
        <v>578</v>
      </c>
      <c r="AM76" s="22" t="s">
        <v>1419</v>
      </c>
      <c r="AN76" s="62">
        <v>43132</v>
      </c>
      <c r="AO76" s="22" t="s">
        <v>970</v>
      </c>
      <c r="AP76" s="22">
        <v>210</v>
      </c>
      <c r="AQ76" s="69">
        <v>43343</v>
      </c>
      <c r="AR76" s="23" t="s">
        <v>942</v>
      </c>
      <c r="AS76" s="6" t="s">
        <v>1701</v>
      </c>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row>
    <row r="77" spans="1:70" s="101" customFormat="1" ht="90" customHeight="1" x14ac:dyDescent="0.2">
      <c r="A77" s="5">
        <v>74</v>
      </c>
      <c r="B77" s="20" t="s">
        <v>368</v>
      </c>
      <c r="C77" s="41" t="s">
        <v>769</v>
      </c>
      <c r="D77" s="41">
        <v>43143</v>
      </c>
      <c r="E77" s="71">
        <v>59285</v>
      </c>
      <c r="F77" s="41">
        <v>43126</v>
      </c>
      <c r="G77" s="23" t="s">
        <v>621</v>
      </c>
      <c r="H77" s="5" t="s">
        <v>567</v>
      </c>
      <c r="I77" s="5" t="s">
        <v>566</v>
      </c>
      <c r="J77" s="42">
        <v>56000000</v>
      </c>
      <c r="K77" s="42">
        <v>8000000</v>
      </c>
      <c r="L77" s="6">
        <v>114</v>
      </c>
      <c r="M77" s="69">
        <v>43119</v>
      </c>
      <c r="N77" s="108">
        <v>56000000</v>
      </c>
      <c r="O77" s="3" t="s">
        <v>130</v>
      </c>
      <c r="P77" s="4">
        <v>41690000</v>
      </c>
      <c r="Q77" s="44">
        <v>9</v>
      </c>
      <c r="R77" s="6" t="s">
        <v>930</v>
      </c>
      <c r="S77" s="6" t="s">
        <v>944</v>
      </c>
      <c r="T77" s="21">
        <v>21062</v>
      </c>
      <c r="U77" s="6" t="s">
        <v>945</v>
      </c>
      <c r="V77" s="6" t="s">
        <v>956</v>
      </c>
      <c r="W77" s="6" t="s">
        <v>937</v>
      </c>
      <c r="X77" s="6">
        <v>61</v>
      </c>
      <c r="Y77" s="22" t="s">
        <v>1841</v>
      </c>
      <c r="Z77" s="6" t="s">
        <v>1842</v>
      </c>
      <c r="AA77" s="22" t="s">
        <v>1615</v>
      </c>
      <c r="AB77" s="45" t="s">
        <v>1844</v>
      </c>
      <c r="AC77" s="6">
        <v>3124557461</v>
      </c>
      <c r="AD77" s="46">
        <v>43124</v>
      </c>
      <c r="AE77" s="6" t="s">
        <v>939</v>
      </c>
      <c r="AF77" s="6">
        <v>90</v>
      </c>
      <c r="AG77" s="46">
        <v>43124</v>
      </c>
      <c r="AH77" s="6">
        <v>56000000</v>
      </c>
      <c r="AI77" s="6" t="s">
        <v>284</v>
      </c>
      <c r="AJ77" s="6" t="s">
        <v>287</v>
      </c>
      <c r="AK77" s="74"/>
      <c r="AL77" s="47">
        <v>311020301</v>
      </c>
      <c r="AM77" s="22">
        <v>80121700</v>
      </c>
      <c r="AN77" s="46">
        <v>43132</v>
      </c>
      <c r="AO77" s="6" t="s">
        <v>1843</v>
      </c>
      <c r="AP77" s="6">
        <v>210</v>
      </c>
      <c r="AQ77" s="69">
        <v>43343</v>
      </c>
      <c r="AR77" s="23" t="s">
        <v>1401</v>
      </c>
      <c r="AS77" s="6" t="s">
        <v>1701</v>
      </c>
      <c r="AT77" s="6"/>
      <c r="AU77" s="6"/>
      <c r="AV77" s="6"/>
      <c r="AW77" s="6"/>
      <c r="AX77" s="6"/>
      <c r="AY77" s="6"/>
      <c r="AZ77" s="6"/>
      <c r="BA77" s="6"/>
      <c r="BB77" s="6"/>
      <c r="BC77" s="6"/>
      <c r="BD77" s="6"/>
      <c r="BE77" s="6"/>
      <c r="BF77" s="6"/>
      <c r="BG77" s="6"/>
      <c r="BH77" s="6"/>
      <c r="BI77" s="6"/>
      <c r="BJ77" s="6"/>
      <c r="BK77" s="6"/>
      <c r="BL77" s="6"/>
      <c r="BM77" s="6"/>
      <c r="BN77" s="6"/>
      <c r="BO77" s="6"/>
      <c r="BP77" s="6"/>
      <c r="BQ77" s="6"/>
      <c r="BR77" s="6"/>
    </row>
    <row r="78" spans="1:70" s="101" customFormat="1" ht="123.75" customHeight="1" x14ac:dyDescent="0.2">
      <c r="A78" s="5">
        <v>75</v>
      </c>
      <c r="B78" s="20" t="s">
        <v>369</v>
      </c>
      <c r="C78" s="41" t="s">
        <v>770</v>
      </c>
      <c r="D78" s="41">
        <v>43143</v>
      </c>
      <c r="E78" s="81" t="s">
        <v>1017</v>
      </c>
      <c r="F78" s="41">
        <v>43124</v>
      </c>
      <c r="G78" s="23" t="s">
        <v>590</v>
      </c>
      <c r="H78" s="5" t="s">
        <v>567</v>
      </c>
      <c r="I78" s="5" t="s">
        <v>566</v>
      </c>
      <c r="J78" s="42">
        <v>28000000</v>
      </c>
      <c r="K78" s="42">
        <v>4000000</v>
      </c>
      <c r="L78" s="6">
        <v>101</v>
      </c>
      <c r="M78" s="69">
        <v>43119</v>
      </c>
      <c r="N78" s="108">
        <v>28000000</v>
      </c>
      <c r="O78" s="3" t="s">
        <v>131</v>
      </c>
      <c r="P78" s="4">
        <v>9397780</v>
      </c>
      <c r="Q78" s="44">
        <v>3</v>
      </c>
      <c r="R78" s="6" t="s">
        <v>930</v>
      </c>
      <c r="S78" s="6" t="s">
        <v>931</v>
      </c>
      <c r="T78" s="21">
        <v>26648</v>
      </c>
      <c r="U78" s="6" t="s">
        <v>1018</v>
      </c>
      <c r="V78" s="6" t="s">
        <v>924</v>
      </c>
      <c r="W78" s="6" t="s">
        <v>946</v>
      </c>
      <c r="X78" s="6">
        <v>46</v>
      </c>
      <c r="Y78" s="22" t="s">
        <v>1019</v>
      </c>
      <c r="Z78" s="6" t="s">
        <v>1024</v>
      </c>
      <c r="AA78" s="22" t="s">
        <v>1020</v>
      </c>
      <c r="AB78" s="45" t="s">
        <v>1021</v>
      </c>
      <c r="AC78" s="6">
        <v>3133294976</v>
      </c>
      <c r="AD78" s="70">
        <v>43124</v>
      </c>
      <c r="AE78" s="6" t="s">
        <v>939</v>
      </c>
      <c r="AF78" s="6">
        <v>82</v>
      </c>
      <c r="AG78" s="70">
        <v>43124</v>
      </c>
      <c r="AH78" s="6">
        <v>28000000</v>
      </c>
      <c r="AI78" s="6" t="s">
        <v>288</v>
      </c>
      <c r="AJ78" s="6">
        <v>6</v>
      </c>
      <c r="AK78" s="71" t="s">
        <v>570</v>
      </c>
      <c r="AL78" s="47" t="s">
        <v>577</v>
      </c>
      <c r="AM78" s="22" t="s">
        <v>940</v>
      </c>
      <c r="AN78" s="70">
        <v>43132</v>
      </c>
      <c r="AO78" s="6" t="s">
        <v>1020</v>
      </c>
      <c r="AP78" s="6">
        <v>210</v>
      </c>
      <c r="AQ78" s="69">
        <v>43343</v>
      </c>
      <c r="AR78" s="23" t="s">
        <v>2006</v>
      </c>
      <c r="AS78" s="6" t="s">
        <v>1701</v>
      </c>
      <c r="AT78" s="6"/>
      <c r="AU78" s="6"/>
      <c r="AV78" s="6"/>
      <c r="AW78" s="6"/>
      <c r="AX78" s="6"/>
      <c r="AY78" s="6"/>
      <c r="AZ78" s="6"/>
      <c r="BA78" s="6"/>
      <c r="BB78" s="6"/>
      <c r="BC78" s="6"/>
      <c r="BD78" s="6"/>
      <c r="BE78" s="6"/>
      <c r="BF78" s="6"/>
      <c r="BG78" s="6"/>
      <c r="BH78" s="6"/>
      <c r="BI78" s="6"/>
      <c r="BJ78" s="6"/>
      <c r="BK78" s="6"/>
      <c r="BL78" s="6"/>
      <c r="BM78" s="6"/>
      <c r="BN78" s="6"/>
      <c r="BO78" s="6"/>
      <c r="BP78" s="6"/>
      <c r="BQ78" s="6"/>
      <c r="BR78" s="6"/>
    </row>
    <row r="79" spans="1:70" s="102" customFormat="1" ht="123.75" customHeight="1" x14ac:dyDescent="0.2">
      <c r="A79" s="22">
        <v>76</v>
      </c>
      <c r="B79" s="20" t="s">
        <v>370</v>
      </c>
      <c r="C79" s="41" t="s">
        <v>771</v>
      </c>
      <c r="D79" s="41">
        <v>43143</v>
      </c>
      <c r="E79" s="69" t="s">
        <v>1569</v>
      </c>
      <c r="F79" s="41">
        <v>43124</v>
      </c>
      <c r="G79" s="23" t="s">
        <v>622</v>
      </c>
      <c r="H79" s="22" t="s">
        <v>567</v>
      </c>
      <c r="I79" s="22" t="s">
        <v>566</v>
      </c>
      <c r="J79" s="42">
        <v>63000000</v>
      </c>
      <c r="K79" s="42">
        <v>9000000</v>
      </c>
      <c r="L79" s="22">
        <v>123</v>
      </c>
      <c r="M79" s="69">
        <v>43120</v>
      </c>
      <c r="N79" s="108">
        <v>63000000</v>
      </c>
      <c r="O79" s="3" t="s">
        <v>132</v>
      </c>
      <c r="P79" s="4">
        <v>28548756</v>
      </c>
      <c r="Q79" s="60">
        <v>4</v>
      </c>
      <c r="R79" s="22" t="s">
        <v>930</v>
      </c>
      <c r="S79" s="22" t="s">
        <v>944</v>
      </c>
      <c r="T79" s="21">
        <v>29055</v>
      </c>
      <c r="U79" s="22" t="s">
        <v>1338</v>
      </c>
      <c r="V79" s="22" t="s">
        <v>956</v>
      </c>
      <c r="W79" s="22" t="s">
        <v>937</v>
      </c>
      <c r="X79" s="22">
        <v>39</v>
      </c>
      <c r="Y79" s="22" t="s">
        <v>1570</v>
      </c>
      <c r="Z79" s="22" t="s">
        <v>1571</v>
      </c>
      <c r="AA79" s="22" t="s">
        <v>1572</v>
      </c>
      <c r="AB79" s="61" t="s">
        <v>1573</v>
      </c>
      <c r="AC79" s="22">
        <v>3102193060</v>
      </c>
      <c r="AD79" s="43">
        <v>43124</v>
      </c>
      <c r="AE79" s="22" t="s">
        <v>939</v>
      </c>
      <c r="AF79" s="22">
        <v>103</v>
      </c>
      <c r="AG79" s="43">
        <v>43124</v>
      </c>
      <c r="AH79" s="22">
        <v>63000000</v>
      </c>
      <c r="AI79" s="22" t="s">
        <v>284</v>
      </c>
      <c r="AJ79" s="22" t="s">
        <v>287</v>
      </c>
      <c r="AK79" s="74"/>
      <c r="AL79" s="59">
        <v>311020301</v>
      </c>
      <c r="AM79" s="22" t="s">
        <v>1574</v>
      </c>
      <c r="AN79" s="43">
        <v>43132</v>
      </c>
      <c r="AO79" s="22" t="s">
        <v>1572</v>
      </c>
      <c r="AP79" s="22">
        <v>210</v>
      </c>
      <c r="AQ79" s="43">
        <v>43312</v>
      </c>
      <c r="AR79" s="23" t="s">
        <v>1401</v>
      </c>
      <c r="AS79" s="6" t="s">
        <v>1701</v>
      </c>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row>
    <row r="80" spans="1:70" s="101" customFormat="1" ht="123.75" customHeight="1" x14ac:dyDescent="0.2">
      <c r="A80" s="5">
        <v>77</v>
      </c>
      <c r="B80" s="20" t="s">
        <v>371</v>
      </c>
      <c r="C80" s="41" t="s">
        <v>772</v>
      </c>
      <c r="D80" s="41">
        <v>43144</v>
      </c>
      <c r="E80" s="71">
        <v>105634</v>
      </c>
      <c r="F80" s="41">
        <v>43124</v>
      </c>
      <c r="G80" s="23" t="s">
        <v>604</v>
      </c>
      <c r="H80" s="5" t="s">
        <v>567</v>
      </c>
      <c r="I80" s="5" t="s">
        <v>566</v>
      </c>
      <c r="J80" s="42">
        <v>49000000</v>
      </c>
      <c r="K80" s="42">
        <v>7000000</v>
      </c>
      <c r="L80" s="8">
        <v>85</v>
      </c>
      <c r="M80" s="69">
        <v>43119</v>
      </c>
      <c r="N80" s="108">
        <v>49000000</v>
      </c>
      <c r="O80" s="3" t="s">
        <v>133</v>
      </c>
      <c r="P80" s="4">
        <v>14244344</v>
      </c>
      <c r="Q80" s="44">
        <v>7</v>
      </c>
      <c r="R80" s="8" t="s">
        <v>930</v>
      </c>
      <c r="S80" s="8" t="s">
        <v>1060</v>
      </c>
      <c r="T80" s="21">
        <v>23198</v>
      </c>
      <c r="U80" s="8" t="s">
        <v>1169</v>
      </c>
      <c r="V80" s="8" t="s">
        <v>924</v>
      </c>
      <c r="W80" s="8" t="s">
        <v>937</v>
      </c>
      <c r="X80" s="6">
        <v>55</v>
      </c>
      <c r="Y80" s="22" t="s">
        <v>1170</v>
      </c>
      <c r="Z80" s="8" t="s">
        <v>1171</v>
      </c>
      <c r="AA80" s="8" t="s">
        <v>1172</v>
      </c>
      <c r="AB80" s="45" t="s">
        <v>1173</v>
      </c>
      <c r="AC80" s="6">
        <v>3103293241</v>
      </c>
      <c r="AD80" s="70">
        <v>43124</v>
      </c>
      <c r="AE80" s="8" t="s">
        <v>939</v>
      </c>
      <c r="AF80" s="8">
        <v>105</v>
      </c>
      <c r="AG80" s="77">
        <v>43125</v>
      </c>
      <c r="AH80" s="6">
        <v>49000000</v>
      </c>
      <c r="AI80" s="6" t="s">
        <v>288</v>
      </c>
      <c r="AJ80" s="6">
        <v>6</v>
      </c>
      <c r="AK80" s="71" t="s">
        <v>570</v>
      </c>
      <c r="AL80" s="47" t="s">
        <v>577</v>
      </c>
      <c r="AM80" s="22" t="s">
        <v>1174</v>
      </c>
      <c r="AN80" s="70">
        <v>43132</v>
      </c>
      <c r="AO80" s="8" t="s">
        <v>1172</v>
      </c>
      <c r="AP80" s="6">
        <v>210</v>
      </c>
      <c r="AQ80" s="69">
        <v>43343</v>
      </c>
      <c r="AR80" s="23" t="s">
        <v>1151</v>
      </c>
      <c r="AS80" s="6" t="s">
        <v>1701</v>
      </c>
      <c r="AT80" s="6"/>
      <c r="AU80" s="6"/>
      <c r="AV80" s="6"/>
      <c r="AW80" s="6"/>
      <c r="AX80" s="6"/>
      <c r="AY80" s="6"/>
      <c r="AZ80" s="6"/>
      <c r="BA80" s="6"/>
      <c r="BB80" s="6"/>
      <c r="BC80" s="6"/>
      <c r="BD80" s="6"/>
      <c r="BE80" s="6"/>
      <c r="BF80" s="6"/>
      <c r="BG80" s="6"/>
      <c r="BH80" s="6"/>
      <c r="BI80" s="6"/>
      <c r="BJ80" s="6"/>
      <c r="BK80" s="6"/>
      <c r="BL80" s="6"/>
      <c r="BM80" s="6"/>
      <c r="BN80" s="6"/>
      <c r="BO80" s="6"/>
      <c r="BP80" s="6"/>
      <c r="BQ80" s="6"/>
      <c r="BR80" s="6"/>
    </row>
    <row r="81" spans="1:70" s="102" customFormat="1" ht="157.5" customHeight="1" x14ac:dyDescent="0.2">
      <c r="A81" s="22">
        <v>78</v>
      </c>
      <c r="B81" s="20" t="s">
        <v>372</v>
      </c>
      <c r="C81" s="41" t="s">
        <v>773</v>
      </c>
      <c r="D81" s="41">
        <v>43138</v>
      </c>
      <c r="E81" s="22">
        <v>59235</v>
      </c>
      <c r="F81" s="41">
        <v>43124</v>
      </c>
      <c r="G81" s="23" t="s">
        <v>623</v>
      </c>
      <c r="H81" s="22" t="s">
        <v>567</v>
      </c>
      <c r="I81" s="22" t="s">
        <v>566</v>
      </c>
      <c r="J81" s="42">
        <v>28000000</v>
      </c>
      <c r="K81" s="42">
        <v>4000000</v>
      </c>
      <c r="L81" s="22">
        <v>150</v>
      </c>
      <c r="M81" s="69">
        <v>43122</v>
      </c>
      <c r="N81" s="108">
        <v>28000000</v>
      </c>
      <c r="O81" s="3" t="s">
        <v>134</v>
      </c>
      <c r="P81" s="4">
        <v>1057587121</v>
      </c>
      <c r="Q81" s="60">
        <v>0</v>
      </c>
      <c r="R81" s="22" t="s">
        <v>930</v>
      </c>
      <c r="S81" s="22" t="s">
        <v>931</v>
      </c>
      <c r="T81" s="21">
        <v>33304</v>
      </c>
      <c r="U81" s="22" t="s">
        <v>932</v>
      </c>
      <c r="V81" s="22" t="s">
        <v>956</v>
      </c>
      <c r="W81" s="22" t="s">
        <v>937</v>
      </c>
      <c r="X81" s="22">
        <v>27</v>
      </c>
      <c r="Y81" s="22" t="s">
        <v>1575</v>
      </c>
      <c r="Z81" s="22" t="s">
        <v>1576</v>
      </c>
      <c r="AA81" s="6" t="s">
        <v>1010</v>
      </c>
      <c r="AB81" s="61" t="s">
        <v>1577</v>
      </c>
      <c r="AC81" s="22">
        <v>3102350977</v>
      </c>
      <c r="AD81" s="43">
        <v>43124</v>
      </c>
      <c r="AE81" s="22" t="s">
        <v>939</v>
      </c>
      <c r="AF81" s="22">
        <v>98</v>
      </c>
      <c r="AG81" s="43">
        <v>43124</v>
      </c>
      <c r="AH81" s="22">
        <v>28000000</v>
      </c>
      <c r="AI81" s="22" t="s">
        <v>288</v>
      </c>
      <c r="AJ81" s="22">
        <v>5</v>
      </c>
      <c r="AK81" s="60" t="s">
        <v>572</v>
      </c>
      <c r="AL81" s="59" t="s">
        <v>579</v>
      </c>
      <c r="AM81" s="22" t="s">
        <v>1168</v>
      </c>
      <c r="AN81" s="43">
        <v>43132</v>
      </c>
      <c r="AO81" s="22" t="s">
        <v>1010</v>
      </c>
      <c r="AP81" s="22">
        <v>210</v>
      </c>
      <c r="AQ81" s="69">
        <v>43343</v>
      </c>
      <c r="AR81" s="23" t="s">
        <v>1167</v>
      </c>
      <c r="AS81" s="6" t="s">
        <v>1701</v>
      </c>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row>
    <row r="82" spans="1:70" s="101" customFormat="1" ht="90" x14ac:dyDescent="0.2">
      <c r="A82" s="22">
        <v>79</v>
      </c>
      <c r="B82" s="20" t="s">
        <v>373</v>
      </c>
      <c r="C82" s="41" t="s">
        <v>774</v>
      </c>
      <c r="D82" s="41">
        <v>43136</v>
      </c>
      <c r="E82" s="69" t="s">
        <v>1334</v>
      </c>
      <c r="F82" s="41">
        <v>43124</v>
      </c>
      <c r="G82" s="23" t="s">
        <v>588</v>
      </c>
      <c r="H82" s="22" t="s">
        <v>567</v>
      </c>
      <c r="I82" s="22" t="s">
        <v>566</v>
      </c>
      <c r="J82" s="42">
        <v>50400000</v>
      </c>
      <c r="K82" s="42">
        <v>7200000</v>
      </c>
      <c r="L82" s="22">
        <v>30</v>
      </c>
      <c r="M82" s="69">
        <v>43117</v>
      </c>
      <c r="N82" s="108">
        <v>50400000</v>
      </c>
      <c r="O82" s="3" t="s">
        <v>135</v>
      </c>
      <c r="P82" s="4">
        <v>1110514511</v>
      </c>
      <c r="Q82" s="60">
        <v>9</v>
      </c>
      <c r="R82" s="22" t="s">
        <v>930</v>
      </c>
      <c r="S82" s="22" t="s">
        <v>1060</v>
      </c>
      <c r="T82" s="21">
        <v>33478</v>
      </c>
      <c r="U82" s="22" t="s">
        <v>1204</v>
      </c>
      <c r="V82" s="22" t="s">
        <v>1095</v>
      </c>
      <c r="W82" s="22" t="s">
        <v>937</v>
      </c>
      <c r="X82" s="22">
        <v>27</v>
      </c>
      <c r="Y82" s="22" t="s">
        <v>1335</v>
      </c>
      <c r="Z82" s="22" t="s">
        <v>1336</v>
      </c>
      <c r="AA82" s="22" t="s">
        <v>1212</v>
      </c>
      <c r="AB82" s="61" t="s">
        <v>1337</v>
      </c>
      <c r="AC82" s="22">
        <v>3164938820</v>
      </c>
      <c r="AD82" s="43">
        <v>43124</v>
      </c>
      <c r="AE82" s="22" t="s">
        <v>939</v>
      </c>
      <c r="AF82" s="22">
        <v>97</v>
      </c>
      <c r="AG82" s="43">
        <v>43124</v>
      </c>
      <c r="AH82" s="22">
        <v>50400000</v>
      </c>
      <c r="AI82" s="22" t="s">
        <v>288</v>
      </c>
      <c r="AJ82" s="22">
        <v>5</v>
      </c>
      <c r="AK82" s="60" t="s">
        <v>569</v>
      </c>
      <c r="AL82" s="59" t="s">
        <v>577</v>
      </c>
      <c r="AM82" s="22">
        <v>80121704</v>
      </c>
      <c r="AN82" s="43">
        <v>43132</v>
      </c>
      <c r="AO82" s="22" t="s">
        <v>1304</v>
      </c>
      <c r="AP82" s="22">
        <v>210</v>
      </c>
      <c r="AQ82" s="69">
        <v>43343</v>
      </c>
      <c r="AR82" s="23" t="s">
        <v>1167</v>
      </c>
      <c r="AS82" s="6" t="s">
        <v>1701</v>
      </c>
      <c r="AT82" s="22"/>
      <c r="AU82" s="22"/>
      <c r="AV82" s="22"/>
      <c r="AW82" s="22"/>
      <c r="AX82" s="22"/>
      <c r="AY82" s="22"/>
      <c r="AZ82" s="22"/>
      <c r="BA82" s="22"/>
      <c r="BB82" s="22"/>
      <c r="BC82" s="22"/>
      <c r="BD82" s="22"/>
      <c r="BE82" s="22"/>
      <c r="BF82" s="22"/>
      <c r="BG82" s="22"/>
      <c r="BH82" s="22"/>
      <c r="BI82" s="22"/>
      <c r="BJ82" s="6"/>
      <c r="BK82" s="6"/>
      <c r="BL82" s="6"/>
      <c r="BM82" s="6"/>
      <c r="BN82" s="6"/>
      <c r="BO82" s="6"/>
      <c r="BP82" s="6"/>
      <c r="BQ82" s="6"/>
      <c r="BR82" s="6"/>
    </row>
    <row r="83" spans="1:70" s="106" customFormat="1" ht="78.75" customHeight="1" x14ac:dyDescent="0.2">
      <c r="A83" s="22">
        <v>80</v>
      </c>
      <c r="B83" s="20" t="s">
        <v>374</v>
      </c>
      <c r="C83" s="41" t="s">
        <v>775</v>
      </c>
      <c r="D83" s="41">
        <v>43129</v>
      </c>
      <c r="E83" s="81" t="s">
        <v>2022</v>
      </c>
      <c r="F83" s="41">
        <v>43124</v>
      </c>
      <c r="G83" s="23" t="s">
        <v>624</v>
      </c>
      <c r="H83" s="22" t="s">
        <v>567</v>
      </c>
      <c r="I83" s="22" t="s">
        <v>566</v>
      </c>
      <c r="J83" s="42">
        <v>56000000</v>
      </c>
      <c r="K83" s="42">
        <v>8000000</v>
      </c>
      <c r="L83" s="16">
        <v>165</v>
      </c>
      <c r="M83" s="69">
        <v>43123</v>
      </c>
      <c r="N83" s="108">
        <v>56000000</v>
      </c>
      <c r="O83" s="3" t="s">
        <v>136</v>
      </c>
      <c r="P83" s="4">
        <v>81715332</v>
      </c>
      <c r="Q83" s="44">
        <v>4</v>
      </c>
      <c r="R83" s="16" t="s">
        <v>930</v>
      </c>
      <c r="S83" s="16" t="s">
        <v>944</v>
      </c>
      <c r="T83" s="21">
        <v>30310</v>
      </c>
      <c r="U83" s="16" t="s">
        <v>1428</v>
      </c>
      <c r="V83" s="16" t="s">
        <v>1095</v>
      </c>
      <c r="W83" s="16" t="s">
        <v>937</v>
      </c>
      <c r="X83" s="16">
        <v>36</v>
      </c>
      <c r="Y83" s="22" t="s">
        <v>2023</v>
      </c>
      <c r="Z83" s="16" t="s">
        <v>1406</v>
      </c>
      <c r="AA83" s="16" t="s">
        <v>2217</v>
      </c>
      <c r="AB83" s="67" t="s">
        <v>2024</v>
      </c>
      <c r="AC83" s="16">
        <v>3014996335</v>
      </c>
      <c r="AD83" s="68">
        <v>43124</v>
      </c>
      <c r="AE83" s="16" t="s">
        <v>939</v>
      </c>
      <c r="AF83" s="16">
        <v>94</v>
      </c>
      <c r="AG83" s="68">
        <v>43124</v>
      </c>
      <c r="AH83" s="31">
        <v>56000000</v>
      </c>
      <c r="AI83" s="16" t="s">
        <v>284</v>
      </c>
      <c r="AJ83" s="16" t="s">
        <v>287</v>
      </c>
      <c r="AK83" s="74"/>
      <c r="AL83" s="47">
        <v>311020301</v>
      </c>
      <c r="AM83" s="22">
        <v>80101500</v>
      </c>
      <c r="AN83" s="68">
        <v>43132</v>
      </c>
      <c r="AO83" s="16" t="s">
        <v>1179</v>
      </c>
      <c r="AP83" s="16">
        <v>210</v>
      </c>
      <c r="AQ83" s="69">
        <v>43343</v>
      </c>
      <c r="AR83" s="23" t="s">
        <v>942</v>
      </c>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row>
    <row r="84" spans="1:70" s="106" customFormat="1" ht="67.5" customHeight="1" x14ac:dyDescent="0.2">
      <c r="A84" s="22">
        <v>81</v>
      </c>
      <c r="B84" s="20" t="s">
        <v>375</v>
      </c>
      <c r="C84" s="41" t="s">
        <v>776</v>
      </c>
      <c r="D84" s="41">
        <v>43143</v>
      </c>
      <c r="E84" s="47">
        <v>59099</v>
      </c>
      <c r="F84" s="41">
        <v>43124</v>
      </c>
      <c r="G84" s="23" t="s">
        <v>625</v>
      </c>
      <c r="H84" s="22" t="s">
        <v>567</v>
      </c>
      <c r="I84" s="22" t="s">
        <v>566</v>
      </c>
      <c r="J84" s="42">
        <v>28000000</v>
      </c>
      <c r="K84" s="42">
        <v>4000000</v>
      </c>
      <c r="L84" s="16">
        <v>141</v>
      </c>
      <c r="M84" s="69">
        <v>43120</v>
      </c>
      <c r="N84" s="108">
        <v>28000000</v>
      </c>
      <c r="O84" s="3" t="s">
        <v>137</v>
      </c>
      <c r="P84" s="4">
        <v>19256240</v>
      </c>
      <c r="Q84" s="44">
        <v>1</v>
      </c>
      <c r="R84" s="76" t="s">
        <v>930</v>
      </c>
      <c r="S84" s="76" t="s">
        <v>1416</v>
      </c>
      <c r="T84" s="21">
        <v>21030</v>
      </c>
      <c r="U84" s="76" t="s">
        <v>1351</v>
      </c>
      <c r="V84" s="76" t="s">
        <v>1095</v>
      </c>
      <c r="W84" s="76" t="s">
        <v>1100</v>
      </c>
      <c r="X84" s="16">
        <v>61</v>
      </c>
      <c r="Y84" s="22" t="s">
        <v>1420</v>
      </c>
      <c r="Z84" s="76" t="s">
        <v>1421</v>
      </c>
      <c r="AA84" s="23" t="s">
        <v>1344</v>
      </c>
      <c r="AB84" s="67" t="s">
        <v>1422</v>
      </c>
      <c r="AC84" s="16">
        <v>3132791855</v>
      </c>
      <c r="AD84" s="68">
        <v>43124</v>
      </c>
      <c r="AE84" s="76" t="s">
        <v>939</v>
      </c>
      <c r="AF84" s="16">
        <v>106</v>
      </c>
      <c r="AG84" s="68">
        <v>43125</v>
      </c>
      <c r="AH84" s="31">
        <v>28000000</v>
      </c>
      <c r="AI84" s="16" t="s">
        <v>284</v>
      </c>
      <c r="AJ84" s="16" t="s">
        <v>287</v>
      </c>
      <c r="AK84" s="74"/>
      <c r="AL84" s="47">
        <v>311020301</v>
      </c>
      <c r="AM84" s="22">
        <v>80111617</v>
      </c>
      <c r="AN84" s="68">
        <v>43132</v>
      </c>
      <c r="AO84" s="76" t="s">
        <v>1249</v>
      </c>
      <c r="AP84" s="16">
        <v>210</v>
      </c>
      <c r="AQ84" s="69">
        <v>43343</v>
      </c>
      <c r="AR84" s="23" t="s">
        <v>1401</v>
      </c>
      <c r="AS84" s="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row>
    <row r="85" spans="1:70" s="101" customFormat="1" ht="78.75" customHeight="1" x14ac:dyDescent="0.2">
      <c r="A85" s="5">
        <v>82</v>
      </c>
      <c r="B85" s="20" t="s">
        <v>376</v>
      </c>
      <c r="C85" s="41" t="s">
        <v>777</v>
      </c>
      <c r="D85" s="41">
        <v>43143</v>
      </c>
      <c r="E85" s="81" t="s">
        <v>1066</v>
      </c>
      <c r="F85" s="41">
        <v>43124</v>
      </c>
      <c r="G85" s="23" t="s">
        <v>626</v>
      </c>
      <c r="H85" s="5" t="s">
        <v>567</v>
      </c>
      <c r="I85" s="5" t="s">
        <v>566</v>
      </c>
      <c r="J85" s="42">
        <v>12600000</v>
      </c>
      <c r="K85" s="42">
        <v>1800000</v>
      </c>
      <c r="L85" s="6">
        <v>160</v>
      </c>
      <c r="M85" s="69">
        <v>43122</v>
      </c>
      <c r="N85" s="108">
        <v>12600000</v>
      </c>
      <c r="O85" s="3" t="s">
        <v>138</v>
      </c>
      <c r="P85" s="4">
        <v>1053512985</v>
      </c>
      <c r="Q85" s="44">
        <v>0</v>
      </c>
      <c r="R85" s="6" t="s">
        <v>930</v>
      </c>
      <c r="S85" s="6" t="s">
        <v>931</v>
      </c>
      <c r="T85" s="21">
        <v>34858</v>
      </c>
      <c r="U85" s="6" t="s">
        <v>1067</v>
      </c>
      <c r="V85" s="6" t="s">
        <v>956</v>
      </c>
      <c r="W85" s="6" t="s">
        <v>946</v>
      </c>
      <c r="X85" s="6">
        <v>23</v>
      </c>
      <c r="Y85" s="22" t="s">
        <v>1068</v>
      </c>
      <c r="Z85" s="6" t="s">
        <v>1069</v>
      </c>
      <c r="AA85" s="6" t="s">
        <v>1070</v>
      </c>
      <c r="AB85" s="45" t="s">
        <v>1071</v>
      </c>
      <c r="AC85" s="6">
        <v>3115979525</v>
      </c>
      <c r="AD85" s="70">
        <v>43124</v>
      </c>
      <c r="AE85" s="6" t="s">
        <v>939</v>
      </c>
      <c r="AF85" s="6">
        <v>92</v>
      </c>
      <c r="AG85" s="70">
        <v>43124</v>
      </c>
      <c r="AH85" s="6">
        <v>12600000</v>
      </c>
      <c r="AI85" s="6" t="s">
        <v>284</v>
      </c>
      <c r="AJ85" s="6" t="s">
        <v>286</v>
      </c>
      <c r="AK85" s="74"/>
      <c r="AL85" s="47">
        <v>3110204</v>
      </c>
      <c r="AM85" s="22" t="s">
        <v>1072</v>
      </c>
      <c r="AN85" s="70">
        <v>43132</v>
      </c>
      <c r="AO85" s="6" t="s">
        <v>1070</v>
      </c>
      <c r="AP85" s="6">
        <v>210</v>
      </c>
      <c r="AQ85" s="69">
        <v>43343</v>
      </c>
      <c r="AR85" s="23" t="s">
        <v>2006</v>
      </c>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row>
    <row r="86" spans="1:70" s="102" customFormat="1" ht="123.75" customHeight="1" x14ac:dyDescent="0.2">
      <c r="A86" s="22">
        <v>83</v>
      </c>
      <c r="B86" s="20" t="s">
        <v>377</v>
      </c>
      <c r="C86" s="41" t="s">
        <v>778</v>
      </c>
      <c r="D86" s="41">
        <v>43143</v>
      </c>
      <c r="E86" s="69" t="s">
        <v>1728</v>
      </c>
      <c r="F86" s="41">
        <v>43124</v>
      </c>
      <c r="G86" s="23" t="s">
        <v>604</v>
      </c>
      <c r="H86" s="22" t="s">
        <v>567</v>
      </c>
      <c r="I86" s="22" t="s">
        <v>566</v>
      </c>
      <c r="J86" s="42">
        <v>63000000</v>
      </c>
      <c r="K86" s="42">
        <v>9000000</v>
      </c>
      <c r="L86" s="22">
        <v>86</v>
      </c>
      <c r="M86" s="69">
        <v>43119</v>
      </c>
      <c r="N86" s="108">
        <v>63000000</v>
      </c>
      <c r="O86" s="3" t="s">
        <v>139</v>
      </c>
      <c r="P86" s="4">
        <v>32606884</v>
      </c>
      <c r="Q86" s="60">
        <v>2</v>
      </c>
      <c r="R86" s="22" t="s">
        <v>930</v>
      </c>
      <c r="S86" s="22" t="s">
        <v>1238</v>
      </c>
      <c r="T86" s="21">
        <v>23703</v>
      </c>
      <c r="U86" s="22" t="s">
        <v>1239</v>
      </c>
      <c r="V86" s="22" t="s">
        <v>956</v>
      </c>
      <c r="W86" s="22" t="s">
        <v>937</v>
      </c>
      <c r="X86" s="22">
        <v>54</v>
      </c>
      <c r="Y86" s="22" t="s">
        <v>1729</v>
      </c>
      <c r="Z86" s="22" t="s">
        <v>1730</v>
      </c>
      <c r="AA86" s="22" t="s">
        <v>1731</v>
      </c>
      <c r="AB86" s="61" t="s">
        <v>1732</v>
      </c>
      <c r="AC86" s="22">
        <v>3157074433</v>
      </c>
      <c r="AD86" s="62">
        <v>43124</v>
      </c>
      <c r="AE86" s="22" t="s">
        <v>939</v>
      </c>
      <c r="AF86" s="22">
        <v>93</v>
      </c>
      <c r="AG86" s="62">
        <v>43124</v>
      </c>
      <c r="AH86" s="28">
        <v>63000000</v>
      </c>
      <c r="AI86" s="22" t="s">
        <v>288</v>
      </c>
      <c r="AJ86" s="22">
        <v>6</v>
      </c>
      <c r="AK86" s="60" t="s">
        <v>570</v>
      </c>
      <c r="AL86" s="59" t="s">
        <v>577</v>
      </c>
      <c r="AM86" s="22" t="s">
        <v>1498</v>
      </c>
      <c r="AN86" s="62">
        <v>43132</v>
      </c>
      <c r="AO86" s="22" t="s">
        <v>1731</v>
      </c>
      <c r="AP86" s="22">
        <v>210</v>
      </c>
      <c r="AQ86" s="69">
        <v>43343</v>
      </c>
      <c r="AR86" s="23" t="s">
        <v>1401</v>
      </c>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row>
    <row r="87" spans="1:70" s="106" customFormat="1" ht="67.5" customHeight="1" x14ac:dyDescent="0.2">
      <c r="A87" s="22">
        <v>84</v>
      </c>
      <c r="B87" s="20" t="s">
        <v>378</v>
      </c>
      <c r="C87" s="41" t="s">
        <v>779</v>
      </c>
      <c r="D87" s="41">
        <v>43143</v>
      </c>
      <c r="E87" s="81" t="s">
        <v>1423</v>
      </c>
      <c r="F87" s="41">
        <v>43125</v>
      </c>
      <c r="G87" s="23" t="s">
        <v>1424</v>
      </c>
      <c r="H87" s="22" t="s">
        <v>567</v>
      </c>
      <c r="I87" s="22" t="s">
        <v>566</v>
      </c>
      <c r="J87" s="42">
        <v>36000000</v>
      </c>
      <c r="K87" s="42">
        <v>6000000</v>
      </c>
      <c r="L87" s="16">
        <v>57</v>
      </c>
      <c r="M87" s="69">
        <v>43119</v>
      </c>
      <c r="N87" s="108">
        <v>36000000</v>
      </c>
      <c r="O87" s="3" t="s">
        <v>140</v>
      </c>
      <c r="P87" s="4">
        <v>80200290</v>
      </c>
      <c r="Q87" s="44">
        <v>9</v>
      </c>
      <c r="R87" s="16" t="s">
        <v>930</v>
      </c>
      <c r="S87" s="16" t="s">
        <v>1315</v>
      </c>
      <c r="T87" s="21">
        <v>30899</v>
      </c>
      <c r="U87" s="16" t="s">
        <v>1316</v>
      </c>
      <c r="V87" s="16" t="s">
        <v>1095</v>
      </c>
      <c r="W87" s="16" t="s">
        <v>937</v>
      </c>
      <c r="X87" s="16">
        <v>34</v>
      </c>
      <c r="Y87" s="22" t="s">
        <v>1398</v>
      </c>
      <c r="Z87" s="16" t="s">
        <v>1425</v>
      </c>
      <c r="AA87" s="16" t="s">
        <v>1033</v>
      </c>
      <c r="AB87" s="67" t="s">
        <v>1426</v>
      </c>
      <c r="AC87" s="16">
        <v>3176398315</v>
      </c>
      <c r="AD87" s="68">
        <v>43124</v>
      </c>
      <c r="AE87" s="16" t="s">
        <v>939</v>
      </c>
      <c r="AF87" s="16">
        <v>95</v>
      </c>
      <c r="AG87" s="68">
        <v>43124</v>
      </c>
      <c r="AH87" s="31">
        <v>36000000</v>
      </c>
      <c r="AI87" s="16" t="s">
        <v>288</v>
      </c>
      <c r="AJ87" s="16">
        <v>5</v>
      </c>
      <c r="AK87" s="71" t="s">
        <v>569</v>
      </c>
      <c r="AL87" s="47" t="s">
        <v>577</v>
      </c>
      <c r="AM87" s="22">
        <v>80121700</v>
      </c>
      <c r="AN87" s="68">
        <v>43132</v>
      </c>
      <c r="AO87" s="16" t="s">
        <v>1033</v>
      </c>
      <c r="AP87" s="16">
        <v>180</v>
      </c>
      <c r="AQ87" s="43">
        <v>43312</v>
      </c>
      <c r="AR87" s="23" t="s">
        <v>1401</v>
      </c>
      <c r="AS87" s="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row>
    <row r="88" spans="1:70" s="159" customFormat="1" ht="123.75" customHeight="1" x14ac:dyDescent="0.2">
      <c r="A88" s="5">
        <v>85</v>
      </c>
      <c r="B88" s="111" t="s">
        <v>379</v>
      </c>
      <c r="C88" s="112" t="s">
        <v>380</v>
      </c>
      <c r="D88" s="112">
        <v>43144</v>
      </c>
      <c r="E88" s="113">
        <v>59132</v>
      </c>
      <c r="F88" s="112">
        <v>43124</v>
      </c>
      <c r="G88" s="114" t="s">
        <v>627</v>
      </c>
      <c r="H88" s="131" t="s">
        <v>567</v>
      </c>
      <c r="I88" s="131" t="s">
        <v>566</v>
      </c>
      <c r="J88" s="115">
        <v>35000000</v>
      </c>
      <c r="K88" s="115">
        <v>5000000</v>
      </c>
      <c r="L88" s="123">
        <v>145</v>
      </c>
      <c r="M88" s="125">
        <v>43122</v>
      </c>
      <c r="N88" s="108">
        <v>35000000</v>
      </c>
      <c r="O88" s="117" t="s">
        <v>141</v>
      </c>
      <c r="P88" s="118">
        <v>79046541</v>
      </c>
      <c r="Q88" s="132">
        <v>9</v>
      </c>
      <c r="R88" s="123" t="s">
        <v>930</v>
      </c>
      <c r="S88" s="123" t="s">
        <v>1845</v>
      </c>
      <c r="T88" s="120">
        <v>23975</v>
      </c>
      <c r="U88" s="123" t="s">
        <v>945</v>
      </c>
      <c r="V88" s="123" t="s">
        <v>1095</v>
      </c>
      <c r="W88" s="123" t="s">
        <v>1100</v>
      </c>
      <c r="X88" s="123">
        <v>53</v>
      </c>
      <c r="Y88" s="110" t="s">
        <v>1846</v>
      </c>
      <c r="Z88" s="123" t="s">
        <v>1847</v>
      </c>
      <c r="AA88" s="110" t="s">
        <v>1331</v>
      </c>
      <c r="AB88" s="137" t="s">
        <v>1848</v>
      </c>
      <c r="AC88" s="123">
        <v>3115147223</v>
      </c>
      <c r="AD88" s="133">
        <v>43124</v>
      </c>
      <c r="AE88" s="123" t="s">
        <v>939</v>
      </c>
      <c r="AF88" s="123">
        <v>100</v>
      </c>
      <c r="AG88" s="133">
        <v>43124</v>
      </c>
      <c r="AH88" s="123">
        <v>35000000</v>
      </c>
      <c r="AI88" s="123" t="s">
        <v>288</v>
      </c>
      <c r="AJ88" s="123">
        <v>2</v>
      </c>
      <c r="AK88" s="113" t="s">
        <v>571</v>
      </c>
      <c r="AL88" s="134" t="s">
        <v>578</v>
      </c>
      <c r="AM88" s="110" t="s">
        <v>972</v>
      </c>
      <c r="AN88" s="133">
        <v>43132</v>
      </c>
      <c r="AO88" s="123" t="s">
        <v>1849</v>
      </c>
      <c r="AP88" s="123">
        <v>210</v>
      </c>
      <c r="AQ88" s="125">
        <v>43343</v>
      </c>
      <c r="AR88" s="114" t="s">
        <v>1151</v>
      </c>
      <c r="AS88" s="123" t="s">
        <v>1701</v>
      </c>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row>
    <row r="89" spans="1:70" s="158" customFormat="1" ht="112.5" customHeight="1" x14ac:dyDescent="0.2">
      <c r="A89" s="22">
        <v>86</v>
      </c>
      <c r="B89" s="111" t="s">
        <v>381</v>
      </c>
      <c r="C89" s="112" t="s">
        <v>780</v>
      </c>
      <c r="D89" s="112">
        <v>43143</v>
      </c>
      <c r="E89" s="151" t="s">
        <v>1427</v>
      </c>
      <c r="F89" s="112">
        <v>43125</v>
      </c>
      <c r="G89" s="114" t="s">
        <v>628</v>
      </c>
      <c r="H89" s="110" t="s">
        <v>567</v>
      </c>
      <c r="I89" s="110" t="s">
        <v>566</v>
      </c>
      <c r="J89" s="115">
        <v>14000000</v>
      </c>
      <c r="K89" s="115">
        <v>2000000</v>
      </c>
      <c r="L89" s="152">
        <v>122</v>
      </c>
      <c r="M89" s="125">
        <v>43120</v>
      </c>
      <c r="N89" s="108">
        <v>14000000</v>
      </c>
      <c r="O89" s="117" t="s">
        <v>142</v>
      </c>
      <c r="P89" s="118">
        <v>52758415</v>
      </c>
      <c r="Q89" s="132">
        <v>6</v>
      </c>
      <c r="R89" s="156" t="s">
        <v>930</v>
      </c>
      <c r="S89" s="156" t="s">
        <v>944</v>
      </c>
      <c r="T89" s="120">
        <v>30442</v>
      </c>
      <c r="U89" s="156" t="s">
        <v>1428</v>
      </c>
      <c r="V89" s="156" t="s">
        <v>956</v>
      </c>
      <c r="W89" s="156" t="s">
        <v>937</v>
      </c>
      <c r="X89" s="152">
        <v>35</v>
      </c>
      <c r="Y89" s="110" t="s">
        <v>1405</v>
      </c>
      <c r="Z89" s="156" t="s">
        <v>1359</v>
      </c>
      <c r="AA89" s="156" t="s">
        <v>1429</v>
      </c>
      <c r="AB89" s="154" t="s">
        <v>1430</v>
      </c>
      <c r="AC89" s="156" t="s">
        <v>1431</v>
      </c>
      <c r="AD89" s="153">
        <v>43124</v>
      </c>
      <c r="AE89" s="156" t="s">
        <v>939</v>
      </c>
      <c r="AF89" s="152">
        <v>104</v>
      </c>
      <c r="AG89" s="153">
        <v>43124</v>
      </c>
      <c r="AH89" s="155">
        <v>14000000</v>
      </c>
      <c r="AI89" s="152" t="s">
        <v>284</v>
      </c>
      <c r="AJ89" s="152" t="s">
        <v>286</v>
      </c>
      <c r="AK89" s="130"/>
      <c r="AL89" s="134">
        <v>3110204</v>
      </c>
      <c r="AM89" s="110">
        <v>80161500</v>
      </c>
      <c r="AN89" s="153">
        <v>43132</v>
      </c>
      <c r="AO89" s="156" t="s">
        <v>1429</v>
      </c>
      <c r="AP89" s="152">
        <v>210</v>
      </c>
      <c r="AQ89" s="125">
        <v>43343</v>
      </c>
      <c r="AR89" s="114" t="s">
        <v>1401</v>
      </c>
      <c r="AS89" s="123" t="s">
        <v>1701</v>
      </c>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row>
    <row r="90" spans="1:70" s="159" customFormat="1" ht="67.5" customHeight="1" x14ac:dyDescent="0.2">
      <c r="A90" s="5">
        <v>87</v>
      </c>
      <c r="B90" s="111" t="s">
        <v>382</v>
      </c>
      <c r="C90" s="112" t="s">
        <v>781</v>
      </c>
      <c r="D90" s="112">
        <v>43144</v>
      </c>
      <c r="E90" s="113">
        <v>59125</v>
      </c>
      <c r="F90" s="112">
        <v>43124</v>
      </c>
      <c r="G90" s="114" t="s">
        <v>629</v>
      </c>
      <c r="H90" s="131" t="s">
        <v>567</v>
      </c>
      <c r="I90" s="131" t="s">
        <v>566</v>
      </c>
      <c r="J90" s="115">
        <v>70000000</v>
      </c>
      <c r="K90" s="115">
        <v>10000000</v>
      </c>
      <c r="L90" s="123">
        <v>102</v>
      </c>
      <c r="M90" s="125">
        <v>43124</v>
      </c>
      <c r="N90" s="108">
        <v>70000000</v>
      </c>
      <c r="O90" s="117" t="s">
        <v>143</v>
      </c>
      <c r="P90" s="118">
        <v>20421116</v>
      </c>
      <c r="Q90" s="132">
        <v>5</v>
      </c>
      <c r="R90" s="136" t="s">
        <v>930</v>
      </c>
      <c r="S90" s="136" t="s">
        <v>944</v>
      </c>
      <c r="T90" s="120">
        <v>21968</v>
      </c>
      <c r="U90" s="136" t="s">
        <v>1175</v>
      </c>
      <c r="V90" s="136" t="s">
        <v>956</v>
      </c>
      <c r="W90" s="136" t="s">
        <v>1176</v>
      </c>
      <c r="X90" s="123">
        <v>58</v>
      </c>
      <c r="Y90" s="110" t="s">
        <v>1177</v>
      </c>
      <c r="Z90" s="136" t="s">
        <v>1178</v>
      </c>
      <c r="AA90" s="152" t="s">
        <v>2217</v>
      </c>
      <c r="AB90" s="137" t="s">
        <v>1180</v>
      </c>
      <c r="AC90" s="123">
        <v>3124999456</v>
      </c>
      <c r="AD90" s="138">
        <v>43124</v>
      </c>
      <c r="AE90" s="136" t="s">
        <v>939</v>
      </c>
      <c r="AF90" s="123">
        <v>164</v>
      </c>
      <c r="AG90" s="138">
        <v>43122</v>
      </c>
      <c r="AH90" s="123">
        <v>70000000</v>
      </c>
      <c r="AI90" s="123"/>
      <c r="AJ90" s="123" t="s">
        <v>287</v>
      </c>
      <c r="AK90" s="130"/>
      <c r="AL90" s="134">
        <v>311020301</v>
      </c>
      <c r="AM90" s="110" t="s">
        <v>1181</v>
      </c>
      <c r="AN90" s="138">
        <v>43132</v>
      </c>
      <c r="AO90" s="136" t="s">
        <v>1179</v>
      </c>
      <c r="AP90" s="123">
        <v>210</v>
      </c>
      <c r="AQ90" s="125">
        <v>43343</v>
      </c>
      <c r="AR90" s="114" t="s">
        <v>1151</v>
      </c>
      <c r="AS90" s="123" t="s">
        <v>1701</v>
      </c>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row>
    <row r="91" spans="1:70" s="124" customFormat="1" ht="85.5" customHeight="1" x14ac:dyDescent="0.2">
      <c r="A91" s="22">
        <v>88</v>
      </c>
      <c r="B91" s="111" t="s">
        <v>383</v>
      </c>
      <c r="C91" s="112" t="s">
        <v>782</v>
      </c>
      <c r="D91" s="112" t="s">
        <v>1139</v>
      </c>
      <c r="E91" s="110">
        <v>1011253</v>
      </c>
      <c r="F91" s="112">
        <v>43125</v>
      </c>
      <c r="G91" s="114" t="s">
        <v>630</v>
      </c>
      <c r="H91" s="110" t="s">
        <v>567</v>
      </c>
      <c r="I91" s="110" t="s">
        <v>566</v>
      </c>
      <c r="J91" s="115">
        <v>28000000</v>
      </c>
      <c r="K91" s="115">
        <v>4000000</v>
      </c>
      <c r="L91" s="110">
        <v>168</v>
      </c>
      <c r="M91" s="125">
        <v>43123</v>
      </c>
      <c r="N91" s="108">
        <v>28000000</v>
      </c>
      <c r="O91" s="117" t="s">
        <v>144</v>
      </c>
      <c r="P91" s="118">
        <v>1019028863</v>
      </c>
      <c r="Q91" s="119">
        <v>6</v>
      </c>
      <c r="R91" s="110" t="s">
        <v>930</v>
      </c>
      <c r="S91" s="110" t="s">
        <v>944</v>
      </c>
      <c r="T91" s="120">
        <v>32492</v>
      </c>
      <c r="U91" s="110" t="s">
        <v>1338</v>
      </c>
      <c r="V91" s="110" t="s">
        <v>1095</v>
      </c>
      <c r="W91" s="110" t="s">
        <v>1002</v>
      </c>
      <c r="X91" s="110">
        <v>30</v>
      </c>
      <c r="Y91" s="110" t="s">
        <v>1578</v>
      </c>
      <c r="Z91" s="110" t="s">
        <v>1579</v>
      </c>
      <c r="AA91" s="110" t="s">
        <v>1580</v>
      </c>
      <c r="AB91" s="121" t="s">
        <v>1581</v>
      </c>
      <c r="AC91" s="110">
        <v>3015308996</v>
      </c>
      <c r="AD91" s="116">
        <v>43124</v>
      </c>
      <c r="AE91" s="110" t="s">
        <v>939</v>
      </c>
      <c r="AF91" s="110">
        <v>99</v>
      </c>
      <c r="AG91" s="116">
        <v>43124</v>
      </c>
      <c r="AH91" s="110">
        <v>2800000</v>
      </c>
      <c r="AI91" s="110" t="s">
        <v>288</v>
      </c>
      <c r="AJ91" s="110">
        <v>4</v>
      </c>
      <c r="AK91" s="119" t="s">
        <v>573</v>
      </c>
      <c r="AL91" s="122" t="s">
        <v>579</v>
      </c>
      <c r="AM91" s="110" t="s">
        <v>1168</v>
      </c>
      <c r="AN91" s="116">
        <v>43132</v>
      </c>
      <c r="AO91" s="110" t="s">
        <v>1580</v>
      </c>
      <c r="AP91" s="110">
        <v>210</v>
      </c>
      <c r="AQ91" s="125">
        <v>43343</v>
      </c>
      <c r="AR91" s="114" t="s">
        <v>2006</v>
      </c>
      <c r="AS91" s="123" t="s">
        <v>1701</v>
      </c>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0"/>
      <c r="BR91" s="110"/>
    </row>
    <row r="92" spans="1:70" s="159" customFormat="1" ht="123.75" customHeight="1" x14ac:dyDescent="0.2">
      <c r="A92" s="5">
        <v>89</v>
      </c>
      <c r="B92" s="111" t="s">
        <v>384</v>
      </c>
      <c r="C92" s="112" t="s">
        <v>783</v>
      </c>
      <c r="D92" s="112">
        <v>43143</v>
      </c>
      <c r="E92" s="151" t="s">
        <v>1022</v>
      </c>
      <c r="F92" s="112">
        <v>43129</v>
      </c>
      <c r="G92" s="114" t="s">
        <v>631</v>
      </c>
      <c r="H92" s="131" t="s">
        <v>567</v>
      </c>
      <c r="I92" s="131" t="s">
        <v>566</v>
      </c>
      <c r="J92" s="115">
        <v>42000000</v>
      </c>
      <c r="K92" s="115">
        <v>6000000</v>
      </c>
      <c r="L92" s="123">
        <v>97</v>
      </c>
      <c r="M92" s="125">
        <v>43119</v>
      </c>
      <c r="N92" s="108">
        <v>42000000</v>
      </c>
      <c r="O92" s="117" t="s">
        <v>145</v>
      </c>
      <c r="P92" s="118">
        <v>19496435</v>
      </c>
      <c r="Q92" s="132">
        <v>8</v>
      </c>
      <c r="R92" s="123" t="s">
        <v>930</v>
      </c>
      <c r="S92" s="123" t="s">
        <v>944</v>
      </c>
      <c r="T92" s="120">
        <v>22904</v>
      </c>
      <c r="U92" s="123" t="s">
        <v>945</v>
      </c>
      <c r="V92" s="123" t="s">
        <v>924</v>
      </c>
      <c r="W92" s="123" t="s">
        <v>937</v>
      </c>
      <c r="X92" s="123">
        <v>56</v>
      </c>
      <c r="Y92" s="110" t="s">
        <v>1023</v>
      </c>
      <c r="Z92" s="123" t="s">
        <v>1025</v>
      </c>
      <c r="AA92" s="139" t="s">
        <v>1319</v>
      </c>
      <c r="AB92" s="137" t="s">
        <v>1026</v>
      </c>
      <c r="AC92" s="123">
        <v>3112025094</v>
      </c>
      <c r="AD92" s="138">
        <v>43124</v>
      </c>
      <c r="AE92" s="123" t="s">
        <v>939</v>
      </c>
      <c r="AF92" s="123">
        <v>101</v>
      </c>
      <c r="AG92" s="138">
        <v>43124</v>
      </c>
      <c r="AH92" s="123">
        <v>42000000</v>
      </c>
      <c r="AI92" s="123" t="s">
        <v>288</v>
      </c>
      <c r="AJ92" s="123">
        <v>6</v>
      </c>
      <c r="AK92" s="113" t="s">
        <v>570</v>
      </c>
      <c r="AL92" s="134" t="s">
        <v>577</v>
      </c>
      <c r="AM92" s="110" t="s">
        <v>940</v>
      </c>
      <c r="AN92" s="138">
        <v>43132</v>
      </c>
      <c r="AO92" s="123" t="s">
        <v>1027</v>
      </c>
      <c r="AP92" s="123">
        <v>210</v>
      </c>
      <c r="AQ92" s="125">
        <v>43343</v>
      </c>
      <c r="AR92" s="114" t="s">
        <v>1401</v>
      </c>
      <c r="AS92" s="123" t="s">
        <v>1701</v>
      </c>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row>
    <row r="93" spans="1:70" s="159" customFormat="1" ht="90" customHeight="1" x14ac:dyDescent="0.2">
      <c r="A93" s="5">
        <v>90</v>
      </c>
      <c r="B93" s="111" t="s">
        <v>385</v>
      </c>
      <c r="C93" s="161" t="s">
        <v>784</v>
      </c>
      <c r="D93" s="161">
        <v>43139</v>
      </c>
      <c r="E93" s="162" t="s">
        <v>1218</v>
      </c>
      <c r="F93" s="161">
        <v>43126</v>
      </c>
      <c r="G93" s="114" t="s">
        <v>632</v>
      </c>
      <c r="H93" s="131" t="s">
        <v>567</v>
      </c>
      <c r="I93" s="131" t="s">
        <v>566</v>
      </c>
      <c r="J93" s="115">
        <v>17500000</v>
      </c>
      <c r="K93" s="115">
        <v>2500000</v>
      </c>
      <c r="L93" s="140">
        <v>90</v>
      </c>
      <c r="M93" s="162">
        <v>43119</v>
      </c>
      <c r="N93" s="108">
        <v>17500000</v>
      </c>
      <c r="O93" s="117" t="s">
        <v>146</v>
      </c>
      <c r="P93" s="118">
        <v>1014240518</v>
      </c>
      <c r="Q93" s="132">
        <v>4</v>
      </c>
      <c r="R93" s="140" t="s">
        <v>930</v>
      </c>
      <c r="S93" s="140" t="s">
        <v>1153</v>
      </c>
      <c r="T93" s="120">
        <v>34002</v>
      </c>
      <c r="U93" s="140" t="s">
        <v>1154</v>
      </c>
      <c r="V93" s="140" t="s">
        <v>956</v>
      </c>
      <c r="W93" s="140" t="s">
        <v>946</v>
      </c>
      <c r="X93" s="140">
        <v>25</v>
      </c>
      <c r="Y93" s="110" t="s">
        <v>1222</v>
      </c>
      <c r="Z93" s="140" t="s">
        <v>1219</v>
      </c>
      <c r="AA93" s="123" t="s">
        <v>1010</v>
      </c>
      <c r="AB93" s="163" t="s">
        <v>1220</v>
      </c>
      <c r="AC93" s="140">
        <v>3115777890</v>
      </c>
      <c r="AD93" s="162">
        <v>43124</v>
      </c>
      <c r="AE93" s="140" t="s">
        <v>939</v>
      </c>
      <c r="AF93" s="140">
        <v>96</v>
      </c>
      <c r="AG93" s="162">
        <v>43124</v>
      </c>
      <c r="AH93" s="140">
        <v>17500000</v>
      </c>
      <c r="AI93" s="123" t="s">
        <v>284</v>
      </c>
      <c r="AJ93" s="123" t="s">
        <v>286</v>
      </c>
      <c r="AK93" s="130"/>
      <c r="AL93" s="134">
        <v>3110204</v>
      </c>
      <c r="AM93" s="110">
        <v>80111601</v>
      </c>
      <c r="AN93" s="162">
        <v>43132</v>
      </c>
      <c r="AO93" s="140" t="s">
        <v>1221</v>
      </c>
      <c r="AP93" s="140">
        <v>210</v>
      </c>
      <c r="AQ93" s="125">
        <v>43343</v>
      </c>
      <c r="AR93" s="114" t="s">
        <v>1167</v>
      </c>
      <c r="AS93" s="123" t="s">
        <v>1701</v>
      </c>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row>
    <row r="94" spans="1:70" s="159" customFormat="1" ht="78.75" customHeight="1" x14ac:dyDescent="0.2">
      <c r="A94" s="5">
        <v>91</v>
      </c>
      <c r="B94" s="111" t="s">
        <v>386</v>
      </c>
      <c r="C94" s="112" t="s">
        <v>785</v>
      </c>
      <c r="D94" s="112">
        <v>43130</v>
      </c>
      <c r="E94" s="151" t="s">
        <v>1259</v>
      </c>
      <c r="F94" s="112">
        <v>43125</v>
      </c>
      <c r="G94" s="114" t="s">
        <v>633</v>
      </c>
      <c r="H94" s="131" t="s">
        <v>567</v>
      </c>
      <c r="I94" s="131" t="s">
        <v>566</v>
      </c>
      <c r="J94" s="115">
        <v>35000000</v>
      </c>
      <c r="K94" s="115">
        <v>5000000</v>
      </c>
      <c r="L94" s="123">
        <v>115</v>
      </c>
      <c r="M94" s="162">
        <v>43119</v>
      </c>
      <c r="N94" s="108">
        <v>35000000</v>
      </c>
      <c r="O94" s="117" t="s">
        <v>147</v>
      </c>
      <c r="P94" s="118">
        <v>19147158</v>
      </c>
      <c r="Q94" s="132">
        <v>6</v>
      </c>
      <c r="R94" s="123" t="s">
        <v>930</v>
      </c>
      <c r="S94" s="123" t="s">
        <v>1060</v>
      </c>
      <c r="T94" s="120">
        <v>18845</v>
      </c>
      <c r="U94" s="123" t="s">
        <v>1260</v>
      </c>
      <c r="V94" s="123" t="s">
        <v>924</v>
      </c>
      <c r="W94" s="123" t="s">
        <v>937</v>
      </c>
      <c r="X94" s="123">
        <v>67</v>
      </c>
      <c r="Y94" s="110" t="s">
        <v>1261</v>
      </c>
      <c r="Z94" s="123" t="s">
        <v>1262</v>
      </c>
      <c r="AA94" s="110" t="s">
        <v>1263</v>
      </c>
      <c r="AB94" s="137" t="s">
        <v>1264</v>
      </c>
      <c r="AC94" s="123">
        <v>3196097530</v>
      </c>
      <c r="AD94" s="138">
        <v>43124</v>
      </c>
      <c r="AE94" s="123" t="s">
        <v>939</v>
      </c>
      <c r="AF94" s="123">
        <v>108</v>
      </c>
      <c r="AG94" s="138">
        <v>43125</v>
      </c>
      <c r="AH94" s="123">
        <v>35000000</v>
      </c>
      <c r="AI94" s="123" t="s">
        <v>284</v>
      </c>
      <c r="AJ94" s="123" t="s">
        <v>287</v>
      </c>
      <c r="AK94" s="130"/>
      <c r="AL94" s="134">
        <v>311020301</v>
      </c>
      <c r="AM94" s="110">
        <v>80121700</v>
      </c>
      <c r="AN94" s="138">
        <v>43132</v>
      </c>
      <c r="AO94" s="123" t="s">
        <v>1257</v>
      </c>
      <c r="AP94" s="123">
        <v>210</v>
      </c>
      <c r="AQ94" s="125">
        <v>43343</v>
      </c>
      <c r="AR94" s="114" t="s">
        <v>1202</v>
      </c>
      <c r="AS94" s="123" t="s">
        <v>1701</v>
      </c>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row>
    <row r="95" spans="1:70" s="124" customFormat="1" ht="123.75" customHeight="1" x14ac:dyDescent="0.2">
      <c r="A95" s="22">
        <v>92</v>
      </c>
      <c r="B95" s="111" t="s">
        <v>387</v>
      </c>
      <c r="C95" s="112" t="s">
        <v>388</v>
      </c>
      <c r="D95" s="112">
        <v>43144</v>
      </c>
      <c r="E95" s="122">
        <v>59209</v>
      </c>
      <c r="F95" s="112">
        <v>43125</v>
      </c>
      <c r="G95" s="114" t="s">
        <v>1733</v>
      </c>
      <c r="H95" s="110" t="s">
        <v>567</v>
      </c>
      <c r="I95" s="110" t="s">
        <v>566</v>
      </c>
      <c r="J95" s="115">
        <v>28000000</v>
      </c>
      <c r="K95" s="115">
        <v>4000000</v>
      </c>
      <c r="L95" s="110">
        <v>81</v>
      </c>
      <c r="M95" s="162">
        <v>43119</v>
      </c>
      <c r="N95" s="108">
        <v>28000000</v>
      </c>
      <c r="O95" s="117" t="s">
        <v>148</v>
      </c>
      <c r="P95" s="118">
        <v>1091669355</v>
      </c>
      <c r="Q95" s="119">
        <v>3</v>
      </c>
      <c r="R95" s="110" t="s">
        <v>930</v>
      </c>
      <c r="S95" s="110" t="s">
        <v>1416</v>
      </c>
      <c r="T95" s="120">
        <v>34040</v>
      </c>
      <c r="U95" s="110" t="s">
        <v>1734</v>
      </c>
      <c r="V95" s="110" t="s">
        <v>1095</v>
      </c>
      <c r="W95" s="110" t="s">
        <v>937</v>
      </c>
      <c r="X95" s="110">
        <v>25</v>
      </c>
      <c r="Y95" s="110" t="s">
        <v>1420</v>
      </c>
      <c r="Z95" s="110" t="s">
        <v>1735</v>
      </c>
      <c r="AA95" s="139" t="s">
        <v>1319</v>
      </c>
      <c r="AB95" s="121" t="s">
        <v>1736</v>
      </c>
      <c r="AC95" s="110">
        <v>3012688878</v>
      </c>
      <c r="AD95" s="126">
        <v>43124</v>
      </c>
      <c r="AE95" s="110" t="s">
        <v>939</v>
      </c>
      <c r="AF95" s="110">
        <v>110</v>
      </c>
      <c r="AG95" s="126">
        <v>43125</v>
      </c>
      <c r="AH95" s="127">
        <v>28000000</v>
      </c>
      <c r="AI95" s="110" t="s">
        <v>284</v>
      </c>
      <c r="AJ95" s="110">
        <v>6</v>
      </c>
      <c r="AK95" s="119" t="s">
        <v>570</v>
      </c>
      <c r="AL95" s="122" t="s">
        <v>577</v>
      </c>
      <c r="AM95" s="110" t="s">
        <v>940</v>
      </c>
      <c r="AN95" s="126">
        <v>43132</v>
      </c>
      <c r="AO95" s="110" t="s">
        <v>1721</v>
      </c>
      <c r="AP95" s="110">
        <v>210</v>
      </c>
      <c r="AQ95" s="125">
        <v>43343</v>
      </c>
      <c r="AR95" s="114"/>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row>
    <row r="96" spans="1:70" s="124" customFormat="1" ht="67.5" x14ac:dyDescent="0.2">
      <c r="A96" s="22">
        <v>93</v>
      </c>
      <c r="B96" s="111" t="s">
        <v>389</v>
      </c>
      <c r="C96" s="112" t="s">
        <v>786</v>
      </c>
      <c r="D96" s="112">
        <v>43129</v>
      </c>
      <c r="E96" s="125" t="s">
        <v>1432</v>
      </c>
      <c r="F96" s="112">
        <v>43126</v>
      </c>
      <c r="G96" s="114" t="s">
        <v>1433</v>
      </c>
      <c r="H96" s="110" t="s">
        <v>567</v>
      </c>
      <c r="I96" s="110" t="s">
        <v>566</v>
      </c>
      <c r="J96" s="115">
        <v>49000000</v>
      </c>
      <c r="K96" s="115" t="s">
        <v>1434</v>
      </c>
      <c r="L96" s="110">
        <v>137</v>
      </c>
      <c r="M96" s="162">
        <v>43120</v>
      </c>
      <c r="N96" s="108">
        <v>49000000</v>
      </c>
      <c r="O96" s="117" t="s">
        <v>52</v>
      </c>
      <c r="P96" s="118">
        <v>74184247</v>
      </c>
      <c r="Q96" s="119">
        <v>0</v>
      </c>
      <c r="R96" s="110" t="s">
        <v>930</v>
      </c>
      <c r="S96" s="110" t="s">
        <v>931</v>
      </c>
      <c r="T96" s="120" t="s">
        <v>1436</v>
      </c>
      <c r="U96" s="110" t="s">
        <v>1018</v>
      </c>
      <c r="V96" s="110" t="s">
        <v>1095</v>
      </c>
      <c r="W96" s="110" t="s">
        <v>1100</v>
      </c>
      <c r="X96" s="110">
        <v>40</v>
      </c>
      <c r="Y96" s="110" t="s">
        <v>1410</v>
      </c>
      <c r="Z96" s="110" t="s">
        <v>1437</v>
      </c>
      <c r="AA96" s="110" t="s">
        <v>1331</v>
      </c>
      <c r="AB96" s="121" t="s">
        <v>1439</v>
      </c>
      <c r="AC96" s="110" t="s">
        <v>1440</v>
      </c>
      <c r="AD96" s="126">
        <v>43124</v>
      </c>
      <c r="AE96" s="110" t="s">
        <v>939</v>
      </c>
      <c r="AF96" s="110">
        <v>112</v>
      </c>
      <c r="AG96" s="126">
        <v>43125</v>
      </c>
      <c r="AH96" s="110" t="s">
        <v>1435</v>
      </c>
      <c r="AI96" s="110" t="s">
        <v>288</v>
      </c>
      <c r="AJ96" s="110">
        <v>2</v>
      </c>
      <c r="AK96" s="119" t="s">
        <v>571</v>
      </c>
      <c r="AL96" s="122" t="s">
        <v>578</v>
      </c>
      <c r="AM96" s="110" t="s">
        <v>972</v>
      </c>
      <c r="AN96" s="126">
        <v>43132</v>
      </c>
      <c r="AO96" s="110" t="s">
        <v>1438</v>
      </c>
      <c r="AP96" s="110">
        <v>210</v>
      </c>
      <c r="AQ96" s="125">
        <v>43343</v>
      </c>
      <c r="AR96" s="114" t="s">
        <v>942</v>
      </c>
      <c r="AS96" s="123" t="s">
        <v>1701</v>
      </c>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row>
    <row r="97" spans="1:70" s="157" customFormat="1" ht="99.75" customHeight="1" x14ac:dyDescent="0.2">
      <c r="A97" s="23">
        <v>94</v>
      </c>
      <c r="B97" s="118" t="s">
        <v>390</v>
      </c>
      <c r="C97" s="112" t="s">
        <v>787</v>
      </c>
      <c r="D97" s="112">
        <v>43143</v>
      </c>
      <c r="E97" s="125" t="s">
        <v>2125</v>
      </c>
      <c r="F97" s="112">
        <v>43125</v>
      </c>
      <c r="G97" s="114" t="s">
        <v>634</v>
      </c>
      <c r="H97" s="114" t="s">
        <v>567</v>
      </c>
      <c r="I97" s="114" t="s">
        <v>566</v>
      </c>
      <c r="J97" s="128">
        <v>102182451</v>
      </c>
      <c r="K97" s="128">
        <v>14597493</v>
      </c>
      <c r="L97" s="114">
        <v>139</v>
      </c>
      <c r="M97" s="125">
        <v>43120</v>
      </c>
      <c r="N97" s="108">
        <v>102182451</v>
      </c>
      <c r="O97" s="129" t="s">
        <v>51</v>
      </c>
      <c r="P97" s="118">
        <v>79343199</v>
      </c>
      <c r="Q97" s="119">
        <v>6</v>
      </c>
      <c r="R97" s="114" t="s">
        <v>930</v>
      </c>
      <c r="S97" s="114" t="s">
        <v>944</v>
      </c>
      <c r="T97" s="120">
        <v>23775</v>
      </c>
      <c r="U97" s="114" t="s">
        <v>945</v>
      </c>
      <c r="V97" s="114" t="s">
        <v>1095</v>
      </c>
      <c r="W97" s="114" t="s">
        <v>937</v>
      </c>
      <c r="X97" s="114">
        <v>53</v>
      </c>
      <c r="Y97" s="114" t="s">
        <v>2126</v>
      </c>
      <c r="Z97" s="114" t="s">
        <v>2127</v>
      </c>
      <c r="AA97" s="114" t="s">
        <v>2001</v>
      </c>
      <c r="AB97" s="150" t="s">
        <v>2128</v>
      </c>
      <c r="AC97" s="114">
        <v>3103279363</v>
      </c>
      <c r="AD97" s="125">
        <v>43124</v>
      </c>
      <c r="AE97" s="114" t="s">
        <v>939</v>
      </c>
      <c r="AF97" s="114">
        <v>109</v>
      </c>
      <c r="AG97" s="125">
        <v>43125</v>
      </c>
      <c r="AH97" s="164">
        <v>102182451</v>
      </c>
      <c r="AI97" s="114" t="s">
        <v>288</v>
      </c>
      <c r="AJ97" s="114">
        <v>4</v>
      </c>
      <c r="AK97" s="119" t="s">
        <v>573</v>
      </c>
      <c r="AL97" s="122" t="s">
        <v>579</v>
      </c>
      <c r="AM97" s="110" t="s">
        <v>1168</v>
      </c>
      <c r="AN97" s="125">
        <v>43132</v>
      </c>
      <c r="AO97" s="114" t="s">
        <v>2001</v>
      </c>
      <c r="AP97" s="114">
        <v>210</v>
      </c>
      <c r="AQ97" s="125">
        <v>43343</v>
      </c>
      <c r="AR97" s="114" t="s">
        <v>2129</v>
      </c>
      <c r="AS97" s="114" t="s">
        <v>1701</v>
      </c>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row>
    <row r="98" spans="1:70" s="124" customFormat="1" ht="119.25" customHeight="1" x14ac:dyDescent="0.2">
      <c r="A98" s="22">
        <v>95</v>
      </c>
      <c r="B98" s="111" t="s">
        <v>391</v>
      </c>
      <c r="C98" s="112" t="s">
        <v>392</v>
      </c>
      <c r="D98" s="112">
        <v>43130</v>
      </c>
      <c r="E98" s="110">
        <v>59158</v>
      </c>
      <c r="F98" s="112">
        <v>43124</v>
      </c>
      <c r="G98" s="114" t="s">
        <v>588</v>
      </c>
      <c r="H98" s="110" t="s">
        <v>567</v>
      </c>
      <c r="I98" s="110" t="s">
        <v>566</v>
      </c>
      <c r="J98" s="115">
        <v>50400000</v>
      </c>
      <c r="K98" s="115">
        <v>7200000</v>
      </c>
      <c r="L98" s="110">
        <v>28</v>
      </c>
      <c r="M98" s="116">
        <v>43117</v>
      </c>
      <c r="N98" s="108">
        <v>50400000</v>
      </c>
      <c r="O98" s="117" t="s">
        <v>149</v>
      </c>
      <c r="P98" s="118">
        <v>14251962</v>
      </c>
      <c r="Q98" s="119">
        <v>8</v>
      </c>
      <c r="R98" s="110" t="s">
        <v>930</v>
      </c>
      <c r="S98" s="110" t="s">
        <v>1060</v>
      </c>
      <c r="T98" s="120">
        <v>27502</v>
      </c>
      <c r="U98" s="110" t="s">
        <v>1582</v>
      </c>
      <c r="V98" s="110" t="s">
        <v>1095</v>
      </c>
      <c r="W98" s="110" t="s">
        <v>1002</v>
      </c>
      <c r="X98" s="110">
        <v>43</v>
      </c>
      <c r="Y98" s="110" t="s">
        <v>1583</v>
      </c>
      <c r="Z98" s="110" t="s">
        <v>1584</v>
      </c>
      <c r="AA98" s="114" t="s">
        <v>1544</v>
      </c>
      <c r="AB98" s="110"/>
      <c r="AC98" s="110">
        <v>3002806428</v>
      </c>
      <c r="AD98" s="116">
        <v>43124</v>
      </c>
      <c r="AE98" s="110" t="s">
        <v>939</v>
      </c>
      <c r="AF98" s="110">
        <v>113</v>
      </c>
      <c r="AG98" s="116">
        <v>43125</v>
      </c>
      <c r="AH98" s="110">
        <v>50400000</v>
      </c>
      <c r="AI98" s="110" t="s">
        <v>284</v>
      </c>
      <c r="AJ98" s="110">
        <v>5</v>
      </c>
      <c r="AK98" s="119" t="s">
        <v>569</v>
      </c>
      <c r="AL98" s="122" t="s">
        <v>577</v>
      </c>
      <c r="AM98" s="110">
        <v>80121704</v>
      </c>
      <c r="AN98" s="116">
        <v>43132</v>
      </c>
      <c r="AO98" s="110" t="s">
        <v>1562</v>
      </c>
      <c r="AP98" s="110">
        <v>210</v>
      </c>
      <c r="AQ98" s="125">
        <v>43343</v>
      </c>
      <c r="AR98" s="114" t="s">
        <v>1202</v>
      </c>
      <c r="AS98" s="123" t="s">
        <v>1701</v>
      </c>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0"/>
      <c r="BQ98" s="110"/>
      <c r="BR98" s="110"/>
    </row>
    <row r="99" spans="1:70" s="159" customFormat="1" ht="123.75" x14ac:dyDescent="0.2">
      <c r="A99" s="5">
        <v>96</v>
      </c>
      <c r="B99" s="111" t="s">
        <v>393</v>
      </c>
      <c r="C99" s="112" t="s">
        <v>394</v>
      </c>
      <c r="D99" s="112">
        <v>43144</v>
      </c>
      <c r="E99" s="151" t="s">
        <v>1850</v>
      </c>
      <c r="F99" s="112">
        <v>43125</v>
      </c>
      <c r="G99" s="114" t="s">
        <v>635</v>
      </c>
      <c r="H99" s="131" t="s">
        <v>567</v>
      </c>
      <c r="I99" s="131" t="s">
        <v>566</v>
      </c>
      <c r="J99" s="115">
        <v>49000000</v>
      </c>
      <c r="K99" s="115">
        <v>7000000</v>
      </c>
      <c r="L99" s="123">
        <v>126</v>
      </c>
      <c r="M99" s="162">
        <v>43120</v>
      </c>
      <c r="N99" s="108">
        <v>49000000</v>
      </c>
      <c r="O99" s="117" t="s">
        <v>150</v>
      </c>
      <c r="P99" s="118">
        <v>4113550</v>
      </c>
      <c r="Q99" s="132">
        <v>1</v>
      </c>
      <c r="R99" s="123" t="s">
        <v>930</v>
      </c>
      <c r="S99" s="123" t="s">
        <v>944</v>
      </c>
      <c r="T99" s="120">
        <v>25115</v>
      </c>
      <c r="U99" s="123" t="s">
        <v>945</v>
      </c>
      <c r="V99" s="123" t="s">
        <v>1095</v>
      </c>
      <c r="W99" s="123" t="s">
        <v>937</v>
      </c>
      <c r="X99" s="123">
        <v>50</v>
      </c>
      <c r="Y99" s="110" t="s">
        <v>1851</v>
      </c>
      <c r="Z99" s="123" t="s">
        <v>1852</v>
      </c>
      <c r="AA99" s="110" t="s">
        <v>1331</v>
      </c>
      <c r="AB99" s="137" t="s">
        <v>1853</v>
      </c>
      <c r="AC99" s="123">
        <v>3133158628</v>
      </c>
      <c r="AD99" s="133">
        <v>43124</v>
      </c>
      <c r="AE99" s="123" t="s">
        <v>939</v>
      </c>
      <c r="AF99" s="123">
        <v>111</v>
      </c>
      <c r="AG99" s="133">
        <v>43125</v>
      </c>
      <c r="AH99" s="123">
        <v>49000000</v>
      </c>
      <c r="AI99" s="123" t="s">
        <v>288</v>
      </c>
      <c r="AJ99" s="123">
        <v>2</v>
      </c>
      <c r="AK99" s="113" t="s">
        <v>571</v>
      </c>
      <c r="AL99" s="134" t="s">
        <v>578</v>
      </c>
      <c r="AM99" s="110" t="s">
        <v>1854</v>
      </c>
      <c r="AN99" s="133">
        <v>43132</v>
      </c>
      <c r="AO99" s="123" t="s">
        <v>1855</v>
      </c>
      <c r="AP99" s="123">
        <v>210</v>
      </c>
      <c r="AQ99" s="125">
        <v>43343</v>
      </c>
      <c r="AR99" s="114" t="s">
        <v>1151</v>
      </c>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row>
    <row r="100" spans="1:70" s="159" customFormat="1" ht="67.5" customHeight="1" x14ac:dyDescent="0.2">
      <c r="A100" s="5">
        <v>97</v>
      </c>
      <c r="B100" s="111" t="s">
        <v>395</v>
      </c>
      <c r="C100" s="112" t="s">
        <v>788</v>
      </c>
      <c r="D100" s="112">
        <v>43143</v>
      </c>
      <c r="E100" s="113">
        <v>59185</v>
      </c>
      <c r="F100" s="112">
        <v>43125</v>
      </c>
      <c r="G100" s="114" t="s">
        <v>588</v>
      </c>
      <c r="H100" s="131" t="s">
        <v>567</v>
      </c>
      <c r="I100" s="131" t="s">
        <v>566</v>
      </c>
      <c r="J100" s="115">
        <v>30000000</v>
      </c>
      <c r="K100" s="115">
        <v>5000000</v>
      </c>
      <c r="L100" s="123">
        <v>72</v>
      </c>
      <c r="M100" s="162">
        <v>43119</v>
      </c>
      <c r="N100" s="108">
        <v>30000000</v>
      </c>
      <c r="O100" s="117" t="s">
        <v>151</v>
      </c>
      <c r="P100" s="118">
        <v>1023871966</v>
      </c>
      <c r="Q100" s="132">
        <v>0</v>
      </c>
      <c r="R100" s="123" t="s">
        <v>930</v>
      </c>
      <c r="S100" s="123" t="s">
        <v>944</v>
      </c>
      <c r="T100" s="120">
        <v>31929</v>
      </c>
      <c r="U100" s="123" t="s">
        <v>945</v>
      </c>
      <c r="V100" s="123" t="s">
        <v>956</v>
      </c>
      <c r="W100" s="123" t="s">
        <v>937</v>
      </c>
      <c r="X100" s="123">
        <v>31</v>
      </c>
      <c r="Y100" s="110" t="s">
        <v>1856</v>
      </c>
      <c r="Z100" s="123" t="s">
        <v>1857</v>
      </c>
      <c r="AA100" s="110" t="s">
        <v>1212</v>
      </c>
      <c r="AB100" s="137" t="s">
        <v>1858</v>
      </c>
      <c r="AC100" s="123">
        <v>3213114745</v>
      </c>
      <c r="AD100" s="133">
        <v>43124</v>
      </c>
      <c r="AE100" s="123" t="s">
        <v>939</v>
      </c>
      <c r="AF100" s="123">
        <v>114</v>
      </c>
      <c r="AG100" s="133">
        <v>43125</v>
      </c>
      <c r="AH100" s="123">
        <v>30000000</v>
      </c>
      <c r="AI100" s="123" t="s">
        <v>288</v>
      </c>
      <c r="AJ100" s="123">
        <v>5</v>
      </c>
      <c r="AK100" s="113" t="s">
        <v>569</v>
      </c>
      <c r="AL100" s="134" t="s">
        <v>577</v>
      </c>
      <c r="AM100" s="110">
        <v>80121700</v>
      </c>
      <c r="AN100" s="133">
        <v>43132</v>
      </c>
      <c r="AO100" s="123" t="s">
        <v>1859</v>
      </c>
      <c r="AP100" s="123">
        <v>180</v>
      </c>
      <c r="AQ100" s="116">
        <v>43312</v>
      </c>
      <c r="AR100" s="114" t="s">
        <v>1401</v>
      </c>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row>
    <row r="101" spans="1:70" s="158" customFormat="1" ht="67.5" customHeight="1" x14ac:dyDescent="0.2">
      <c r="A101" s="22">
        <v>98</v>
      </c>
      <c r="B101" s="111" t="s">
        <v>396</v>
      </c>
      <c r="C101" s="112" t="s">
        <v>789</v>
      </c>
      <c r="D101" s="112">
        <v>43143</v>
      </c>
      <c r="E101" s="151" t="s">
        <v>1441</v>
      </c>
      <c r="F101" s="112">
        <v>43124</v>
      </c>
      <c r="G101" s="114" t="s">
        <v>589</v>
      </c>
      <c r="H101" s="110" t="s">
        <v>567</v>
      </c>
      <c r="I101" s="110" t="s">
        <v>566</v>
      </c>
      <c r="J101" s="115">
        <v>56000000</v>
      </c>
      <c r="K101" s="115">
        <v>8000000</v>
      </c>
      <c r="L101" s="152">
        <v>45</v>
      </c>
      <c r="M101" s="162">
        <v>43117</v>
      </c>
      <c r="N101" s="108">
        <v>56000000</v>
      </c>
      <c r="O101" s="117" t="s">
        <v>34</v>
      </c>
      <c r="P101" s="118">
        <v>74374866</v>
      </c>
      <c r="Q101" s="132">
        <v>5</v>
      </c>
      <c r="R101" s="152" t="s">
        <v>930</v>
      </c>
      <c r="S101" s="152" t="s">
        <v>931</v>
      </c>
      <c r="T101" s="120">
        <v>29180</v>
      </c>
      <c r="U101" s="152" t="s">
        <v>1442</v>
      </c>
      <c r="V101" s="152" t="s">
        <v>1095</v>
      </c>
      <c r="W101" s="152" t="s">
        <v>1002</v>
      </c>
      <c r="X101" s="152">
        <v>39</v>
      </c>
      <c r="Y101" s="110" t="s">
        <v>1443</v>
      </c>
      <c r="Z101" s="152" t="s">
        <v>1444</v>
      </c>
      <c r="AA101" s="123" t="s">
        <v>1157</v>
      </c>
      <c r="AB101" s="154" t="s">
        <v>1446</v>
      </c>
      <c r="AC101" s="152">
        <v>3114450031</v>
      </c>
      <c r="AD101" s="153">
        <v>43124</v>
      </c>
      <c r="AE101" s="152" t="s">
        <v>939</v>
      </c>
      <c r="AF101" s="152">
        <v>228</v>
      </c>
      <c r="AG101" s="153">
        <v>43126</v>
      </c>
      <c r="AH101" s="155">
        <v>56000000</v>
      </c>
      <c r="AI101" s="152" t="s">
        <v>288</v>
      </c>
      <c r="AJ101" s="152">
        <v>5</v>
      </c>
      <c r="AK101" s="113" t="s">
        <v>569</v>
      </c>
      <c r="AL101" s="134" t="s">
        <v>577</v>
      </c>
      <c r="AM101" s="110">
        <v>80121700</v>
      </c>
      <c r="AN101" s="153">
        <v>43132</v>
      </c>
      <c r="AO101" s="152" t="s">
        <v>1445</v>
      </c>
      <c r="AP101" s="152">
        <v>210</v>
      </c>
      <c r="AQ101" s="125">
        <v>43343</v>
      </c>
      <c r="AR101" s="114" t="s">
        <v>1401</v>
      </c>
      <c r="AS101" s="123" t="s">
        <v>1701</v>
      </c>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row>
    <row r="102" spans="1:70" s="159" customFormat="1" ht="123.75" customHeight="1" x14ac:dyDescent="0.2">
      <c r="A102" s="5">
        <v>99</v>
      </c>
      <c r="B102" s="111" t="s">
        <v>397</v>
      </c>
      <c r="C102" s="112" t="s">
        <v>790</v>
      </c>
      <c r="D102" s="112">
        <v>43130</v>
      </c>
      <c r="E102" s="151" t="s">
        <v>1265</v>
      </c>
      <c r="F102" s="112">
        <v>43126</v>
      </c>
      <c r="G102" s="114" t="s">
        <v>631</v>
      </c>
      <c r="H102" s="131" t="s">
        <v>567</v>
      </c>
      <c r="I102" s="131" t="s">
        <v>566</v>
      </c>
      <c r="J102" s="115">
        <v>36000000</v>
      </c>
      <c r="K102" s="115">
        <v>6000000</v>
      </c>
      <c r="L102" s="123">
        <v>93</v>
      </c>
      <c r="M102" s="162">
        <v>43119</v>
      </c>
      <c r="N102" s="108">
        <v>36000000</v>
      </c>
      <c r="O102" s="117" t="s">
        <v>152</v>
      </c>
      <c r="P102" s="118">
        <v>4567261</v>
      </c>
      <c r="Q102" s="132">
        <v>4</v>
      </c>
      <c r="R102" s="123" t="s">
        <v>930</v>
      </c>
      <c r="S102" s="123" t="s">
        <v>1266</v>
      </c>
      <c r="T102" s="120">
        <v>20968</v>
      </c>
      <c r="U102" s="123" t="s">
        <v>1267</v>
      </c>
      <c r="V102" s="123" t="s">
        <v>924</v>
      </c>
      <c r="W102" s="123" t="s">
        <v>946</v>
      </c>
      <c r="X102" s="123">
        <v>61</v>
      </c>
      <c r="Y102" s="110" t="s">
        <v>1268</v>
      </c>
      <c r="Z102" s="123" t="s">
        <v>1269</v>
      </c>
      <c r="AA102" s="139" t="s">
        <v>1319</v>
      </c>
      <c r="AB102" s="137" t="s">
        <v>1270</v>
      </c>
      <c r="AC102" s="123">
        <v>3107996102</v>
      </c>
      <c r="AD102" s="138">
        <v>43124</v>
      </c>
      <c r="AE102" s="123" t="s">
        <v>939</v>
      </c>
      <c r="AF102" s="123">
        <v>115</v>
      </c>
      <c r="AG102" s="138">
        <v>43125</v>
      </c>
      <c r="AH102" s="123">
        <v>36000000</v>
      </c>
      <c r="AI102" s="123" t="s">
        <v>288</v>
      </c>
      <c r="AJ102" s="123">
        <v>6</v>
      </c>
      <c r="AK102" s="113" t="s">
        <v>570</v>
      </c>
      <c r="AL102" s="134" t="s">
        <v>577</v>
      </c>
      <c r="AM102" s="110" t="s">
        <v>1271</v>
      </c>
      <c r="AN102" s="138">
        <v>43132</v>
      </c>
      <c r="AO102" s="123" t="s">
        <v>1027</v>
      </c>
      <c r="AP102" s="123">
        <v>210</v>
      </c>
      <c r="AQ102" s="125">
        <v>43343</v>
      </c>
      <c r="AR102" s="114" t="s">
        <v>1202</v>
      </c>
      <c r="AS102" s="123" t="s">
        <v>1701</v>
      </c>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row>
    <row r="103" spans="1:70" s="159" customFormat="1" ht="123.75" customHeight="1" x14ac:dyDescent="0.2">
      <c r="A103" s="5">
        <v>100</v>
      </c>
      <c r="B103" s="111" t="s">
        <v>398</v>
      </c>
      <c r="C103" s="112" t="s">
        <v>791</v>
      </c>
      <c r="D103" s="112">
        <v>43129</v>
      </c>
      <c r="E103" s="151" t="s">
        <v>1683</v>
      </c>
      <c r="F103" s="112">
        <v>43124</v>
      </c>
      <c r="G103" s="114" t="s">
        <v>631</v>
      </c>
      <c r="H103" s="131" t="s">
        <v>567</v>
      </c>
      <c r="I103" s="131" t="s">
        <v>566</v>
      </c>
      <c r="J103" s="115">
        <v>49000000</v>
      </c>
      <c r="K103" s="115">
        <v>7000000</v>
      </c>
      <c r="L103" s="123">
        <v>95</v>
      </c>
      <c r="M103" s="138">
        <v>43119</v>
      </c>
      <c r="N103" s="108">
        <v>49000000</v>
      </c>
      <c r="O103" s="117" t="s">
        <v>153</v>
      </c>
      <c r="P103" s="118">
        <v>79433973</v>
      </c>
      <c r="Q103" s="132">
        <v>7</v>
      </c>
      <c r="R103" s="123" t="s">
        <v>930</v>
      </c>
      <c r="S103" s="123" t="s">
        <v>1266</v>
      </c>
      <c r="T103" s="120">
        <v>24765</v>
      </c>
      <c r="U103" s="123" t="s">
        <v>1684</v>
      </c>
      <c r="V103" s="123" t="s">
        <v>1095</v>
      </c>
      <c r="W103" s="123" t="s">
        <v>937</v>
      </c>
      <c r="X103" s="123">
        <v>51</v>
      </c>
      <c r="Y103" s="110" t="s">
        <v>1132</v>
      </c>
      <c r="Z103" s="123" t="s">
        <v>1685</v>
      </c>
      <c r="AA103" s="139" t="s">
        <v>1319</v>
      </c>
      <c r="AB103" s="137" t="s">
        <v>1686</v>
      </c>
      <c r="AC103" s="123">
        <v>3112373052</v>
      </c>
      <c r="AD103" s="138">
        <v>43124</v>
      </c>
      <c r="AE103" s="123" t="s">
        <v>939</v>
      </c>
      <c r="AF103" s="123">
        <v>116</v>
      </c>
      <c r="AG103" s="138">
        <v>43125</v>
      </c>
      <c r="AH103" s="123">
        <v>49000000</v>
      </c>
      <c r="AI103" s="123" t="s">
        <v>288</v>
      </c>
      <c r="AJ103" s="123">
        <v>6</v>
      </c>
      <c r="AK103" s="113" t="s">
        <v>570</v>
      </c>
      <c r="AL103" s="134" t="s">
        <v>577</v>
      </c>
      <c r="AM103" s="110" t="s">
        <v>940</v>
      </c>
      <c r="AN103" s="138">
        <v>43132</v>
      </c>
      <c r="AO103" s="123" t="s">
        <v>1319</v>
      </c>
      <c r="AP103" s="123">
        <v>180</v>
      </c>
      <c r="AQ103" s="125">
        <v>43343</v>
      </c>
      <c r="AR103" s="114" t="s">
        <v>942</v>
      </c>
      <c r="AS103" s="123" t="s">
        <v>1701</v>
      </c>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row>
    <row r="104" spans="1:70" s="124" customFormat="1" ht="99" customHeight="1" x14ac:dyDescent="0.2">
      <c r="A104" s="22">
        <v>101</v>
      </c>
      <c r="B104" s="111" t="s">
        <v>399</v>
      </c>
      <c r="C104" s="112" t="s">
        <v>792</v>
      </c>
      <c r="D104" s="112">
        <v>43143</v>
      </c>
      <c r="E104" s="125" t="s">
        <v>1585</v>
      </c>
      <c r="F104" s="112">
        <v>43125</v>
      </c>
      <c r="G104" s="114" t="s">
        <v>589</v>
      </c>
      <c r="H104" s="110" t="s">
        <v>567</v>
      </c>
      <c r="I104" s="110" t="s">
        <v>566</v>
      </c>
      <c r="J104" s="115">
        <v>36000000</v>
      </c>
      <c r="K104" s="115">
        <v>6000000</v>
      </c>
      <c r="L104" s="110">
        <v>58</v>
      </c>
      <c r="M104" s="116">
        <v>43119</v>
      </c>
      <c r="N104" s="108">
        <v>36000000</v>
      </c>
      <c r="O104" s="117" t="s">
        <v>154</v>
      </c>
      <c r="P104" s="118">
        <v>86060812</v>
      </c>
      <c r="Q104" s="119">
        <v>3</v>
      </c>
      <c r="R104" s="110" t="s">
        <v>930</v>
      </c>
      <c r="S104" s="110" t="s">
        <v>1357</v>
      </c>
      <c r="T104" s="120">
        <v>28956</v>
      </c>
      <c r="U104" s="110" t="s">
        <v>1358</v>
      </c>
      <c r="V104" s="110" t="s">
        <v>1095</v>
      </c>
      <c r="W104" s="110" t="s">
        <v>946</v>
      </c>
      <c r="X104" s="110">
        <v>39</v>
      </c>
      <c r="Y104" s="110" t="s">
        <v>1586</v>
      </c>
      <c r="Z104" s="110" t="s">
        <v>1587</v>
      </c>
      <c r="AA104" s="114" t="s">
        <v>1544</v>
      </c>
      <c r="AB104" s="121" t="s">
        <v>1589</v>
      </c>
      <c r="AC104" s="110">
        <v>3004168364</v>
      </c>
      <c r="AD104" s="116">
        <v>43124</v>
      </c>
      <c r="AE104" s="110" t="s">
        <v>939</v>
      </c>
      <c r="AF104" s="110">
        <v>230</v>
      </c>
      <c r="AG104" s="116">
        <v>43126</v>
      </c>
      <c r="AH104" s="110">
        <v>36000000</v>
      </c>
      <c r="AI104" s="110" t="s">
        <v>288</v>
      </c>
      <c r="AJ104" s="110">
        <v>5</v>
      </c>
      <c r="AK104" s="119" t="s">
        <v>569</v>
      </c>
      <c r="AL104" s="122" t="s">
        <v>577</v>
      </c>
      <c r="AM104" s="110">
        <v>80121700</v>
      </c>
      <c r="AN104" s="116">
        <v>43132</v>
      </c>
      <c r="AO104" s="110" t="s">
        <v>1588</v>
      </c>
      <c r="AP104" s="110">
        <v>180</v>
      </c>
      <c r="AQ104" s="116">
        <v>43312</v>
      </c>
      <c r="AR104" s="114" t="s">
        <v>1401</v>
      </c>
      <c r="AS104" s="123" t="s">
        <v>1701</v>
      </c>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row>
    <row r="105" spans="1:70" s="159" customFormat="1" ht="90" customHeight="1" x14ac:dyDescent="0.2">
      <c r="A105" s="5">
        <v>102</v>
      </c>
      <c r="B105" s="111" t="s">
        <v>400</v>
      </c>
      <c r="C105" s="112" t="s">
        <v>793</v>
      </c>
      <c r="D105" s="112">
        <v>43133</v>
      </c>
      <c r="E105" s="151" t="s">
        <v>995</v>
      </c>
      <c r="F105" s="112">
        <v>43125</v>
      </c>
      <c r="G105" s="114" t="s">
        <v>636</v>
      </c>
      <c r="H105" s="131" t="s">
        <v>567</v>
      </c>
      <c r="I105" s="131" t="s">
        <v>566</v>
      </c>
      <c r="J105" s="115">
        <v>47600000</v>
      </c>
      <c r="K105" s="115">
        <f>J105/7</f>
        <v>6800000</v>
      </c>
      <c r="L105" s="123">
        <v>131</v>
      </c>
      <c r="M105" s="138">
        <v>43120</v>
      </c>
      <c r="N105" s="108">
        <v>47600000</v>
      </c>
      <c r="O105" s="117" t="s">
        <v>30</v>
      </c>
      <c r="P105" s="118">
        <v>46676852</v>
      </c>
      <c r="Q105" s="132">
        <v>7</v>
      </c>
      <c r="R105" s="136" t="s">
        <v>930</v>
      </c>
      <c r="S105" s="136" t="s">
        <v>931</v>
      </c>
      <c r="T105" s="120">
        <v>27355</v>
      </c>
      <c r="U105" s="136" t="s">
        <v>996</v>
      </c>
      <c r="V105" s="136" t="s">
        <v>956</v>
      </c>
      <c r="W105" s="136" t="s">
        <v>946</v>
      </c>
      <c r="X105" s="123">
        <f>2018-1974</f>
        <v>44</v>
      </c>
      <c r="Y105" s="110" t="s">
        <v>997</v>
      </c>
      <c r="Z105" s="136" t="s">
        <v>998</v>
      </c>
      <c r="AA105" s="136" t="s">
        <v>999</v>
      </c>
      <c r="AB105" s="137" t="s">
        <v>1000</v>
      </c>
      <c r="AC105" s="123">
        <v>3132336507</v>
      </c>
      <c r="AD105" s="138">
        <v>43124</v>
      </c>
      <c r="AE105" s="136" t="s">
        <v>939</v>
      </c>
      <c r="AF105" s="123">
        <v>107</v>
      </c>
      <c r="AG105" s="138">
        <v>43125</v>
      </c>
      <c r="AH105" s="123">
        <v>47600000</v>
      </c>
      <c r="AI105" s="123" t="s">
        <v>288</v>
      </c>
      <c r="AJ105" s="123">
        <v>2</v>
      </c>
      <c r="AK105" s="113" t="s">
        <v>571</v>
      </c>
      <c r="AL105" s="134" t="s">
        <v>578</v>
      </c>
      <c r="AM105" s="110" t="s">
        <v>972</v>
      </c>
      <c r="AN105" s="138">
        <v>43132</v>
      </c>
      <c r="AO105" s="136" t="s">
        <v>999</v>
      </c>
      <c r="AP105" s="123">
        <v>210</v>
      </c>
      <c r="AQ105" s="125">
        <v>43343</v>
      </c>
      <c r="AR105" s="114" t="s">
        <v>942</v>
      </c>
      <c r="AS105" s="123" t="s">
        <v>1701</v>
      </c>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row>
    <row r="106" spans="1:70" s="157" customFormat="1" ht="105" customHeight="1" x14ac:dyDescent="0.2">
      <c r="A106" s="32">
        <v>103</v>
      </c>
      <c r="B106" s="118" t="s">
        <v>401</v>
      </c>
      <c r="C106" s="112" t="s">
        <v>794</v>
      </c>
      <c r="D106" s="112">
        <v>43143</v>
      </c>
      <c r="E106" s="125" t="s">
        <v>2130</v>
      </c>
      <c r="F106" s="112">
        <v>43124</v>
      </c>
      <c r="G106" s="114" t="s">
        <v>637</v>
      </c>
      <c r="H106" s="114" t="s">
        <v>567</v>
      </c>
      <c r="I106" s="114" t="s">
        <v>566</v>
      </c>
      <c r="J106" s="128">
        <v>30000000</v>
      </c>
      <c r="K106" s="128">
        <v>5000000</v>
      </c>
      <c r="L106" s="114">
        <v>76</v>
      </c>
      <c r="M106" s="125">
        <v>43119</v>
      </c>
      <c r="N106" s="108">
        <v>30000000</v>
      </c>
      <c r="O106" s="129" t="s">
        <v>2131</v>
      </c>
      <c r="P106" s="118">
        <v>46667141</v>
      </c>
      <c r="Q106" s="119">
        <v>0</v>
      </c>
      <c r="R106" s="114" t="s">
        <v>930</v>
      </c>
      <c r="S106" s="114" t="s">
        <v>1390</v>
      </c>
      <c r="T106" s="120">
        <v>26008</v>
      </c>
      <c r="U106" s="114" t="s">
        <v>932</v>
      </c>
      <c r="V106" s="114" t="s">
        <v>956</v>
      </c>
      <c r="W106" s="114" t="s">
        <v>1176</v>
      </c>
      <c r="X106" s="114">
        <v>47</v>
      </c>
      <c r="Y106" s="114" t="s">
        <v>2132</v>
      </c>
      <c r="Z106" s="114" t="s">
        <v>2133</v>
      </c>
      <c r="AA106" s="114" t="s">
        <v>2134</v>
      </c>
      <c r="AB106" s="142" t="s">
        <v>2135</v>
      </c>
      <c r="AC106" s="114">
        <v>3123776122</v>
      </c>
      <c r="AD106" s="125">
        <v>43124</v>
      </c>
      <c r="AE106" s="114" t="s">
        <v>939</v>
      </c>
      <c r="AF106" s="114">
        <v>118</v>
      </c>
      <c r="AG106" s="125">
        <v>43125</v>
      </c>
      <c r="AH106" s="114">
        <v>30000000</v>
      </c>
      <c r="AI106" s="114" t="s">
        <v>288</v>
      </c>
      <c r="AJ106" s="114">
        <v>6</v>
      </c>
      <c r="AK106" s="119" t="s">
        <v>570</v>
      </c>
      <c r="AL106" s="122" t="s">
        <v>577</v>
      </c>
      <c r="AM106" s="110" t="s">
        <v>940</v>
      </c>
      <c r="AN106" s="125">
        <v>43132</v>
      </c>
      <c r="AO106" s="114" t="s">
        <v>2134</v>
      </c>
      <c r="AP106" s="114">
        <v>180</v>
      </c>
      <c r="AQ106" s="116">
        <v>43312</v>
      </c>
      <c r="AR106" s="114" t="s">
        <v>2129</v>
      </c>
      <c r="AS106" s="114" t="s">
        <v>1701</v>
      </c>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114"/>
      <c r="BQ106" s="114"/>
      <c r="BR106" s="114"/>
    </row>
    <row r="107" spans="1:70" s="157" customFormat="1" ht="97.5" customHeight="1" x14ac:dyDescent="0.2">
      <c r="A107" s="32">
        <v>104</v>
      </c>
      <c r="B107" s="118" t="s">
        <v>402</v>
      </c>
      <c r="C107" s="112" t="s">
        <v>795</v>
      </c>
      <c r="D107" s="112">
        <v>43143</v>
      </c>
      <c r="E107" s="125" t="s">
        <v>1989</v>
      </c>
      <c r="F107" s="112">
        <v>43125</v>
      </c>
      <c r="G107" s="114" t="s">
        <v>638</v>
      </c>
      <c r="H107" s="114" t="s">
        <v>567</v>
      </c>
      <c r="I107" s="114" t="s">
        <v>566</v>
      </c>
      <c r="J107" s="128">
        <v>63000000</v>
      </c>
      <c r="K107" s="128">
        <v>9000000</v>
      </c>
      <c r="L107" s="114">
        <v>142</v>
      </c>
      <c r="M107" s="125">
        <v>43120</v>
      </c>
      <c r="N107" s="108">
        <v>63000000</v>
      </c>
      <c r="O107" s="129" t="s">
        <v>155</v>
      </c>
      <c r="P107" s="118">
        <v>28428644</v>
      </c>
      <c r="Q107" s="119">
        <v>3</v>
      </c>
      <c r="R107" s="114" t="s">
        <v>930</v>
      </c>
      <c r="S107" s="114" t="s">
        <v>1607</v>
      </c>
      <c r="T107" s="120">
        <v>25283</v>
      </c>
      <c r="U107" s="114" t="s">
        <v>1990</v>
      </c>
      <c r="V107" s="114" t="s">
        <v>956</v>
      </c>
      <c r="W107" s="114" t="s">
        <v>937</v>
      </c>
      <c r="X107" s="114">
        <v>49</v>
      </c>
      <c r="Y107" s="110" t="s">
        <v>1991</v>
      </c>
      <c r="Z107" s="114" t="s">
        <v>1992</v>
      </c>
      <c r="AA107" s="114" t="s">
        <v>1993</v>
      </c>
      <c r="AB107" s="114"/>
      <c r="AC107" s="114">
        <v>3208583321</v>
      </c>
      <c r="AD107" s="125">
        <v>43124</v>
      </c>
      <c r="AE107" s="114" t="s">
        <v>939</v>
      </c>
      <c r="AF107" s="114">
        <v>126</v>
      </c>
      <c r="AG107" s="125">
        <v>43126</v>
      </c>
      <c r="AH107" s="114">
        <v>63000000</v>
      </c>
      <c r="AI107" s="114" t="s">
        <v>284</v>
      </c>
      <c r="AJ107" s="114" t="s">
        <v>287</v>
      </c>
      <c r="AK107" s="130"/>
      <c r="AL107" s="122">
        <v>311020301</v>
      </c>
      <c r="AM107" s="110">
        <v>84111500</v>
      </c>
      <c r="AN107" s="125">
        <v>43132</v>
      </c>
      <c r="AO107" s="114" t="s">
        <v>1993</v>
      </c>
      <c r="AP107" s="114">
        <v>210</v>
      </c>
      <c r="AQ107" s="125">
        <v>43343</v>
      </c>
      <c r="AR107" s="114" t="s">
        <v>1401</v>
      </c>
      <c r="AS107" s="114"/>
      <c r="AT107" s="114"/>
      <c r="AU107" s="114"/>
      <c r="AV107" s="114"/>
      <c r="AW107" s="114"/>
      <c r="AX107" s="114"/>
      <c r="AY107" s="114"/>
      <c r="AZ107" s="114"/>
      <c r="BA107" s="114"/>
      <c r="BB107" s="114"/>
      <c r="BC107" s="114"/>
      <c r="BD107" s="114"/>
      <c r="BE107" s="114"/>
      <c r="BF107" s="114"/>
      <c r="BG107" s="114"/>
      <c r="BH107" s="114"/>
      <c r="BI107" s="114"/>
      <c r="BJ107" s="114"/>
      <c r="BK107" s="114"/>
      <c r="BL107" s="114"/>
      <c r="BM107" s="114"/>
      <c r="BN107" s="114"/>
      <c r="BO107" s="114"/>
      <c r="BP107" s="114"/>
      <c r="BQ107" s="114"/>
      <c r="BR107" s="114"/>
    </row>
    <row r="108" spans="1:70" s="159" customFormat="1" ht="112.5" customHeight="1" x14ac:dyDescent="0.2">
      <c r="A108" s="5">
        <v>105</v>
      </c>
      <c r="B108" s="111" t="s">
        <v>403</v>
      </c>
      <c r="C108" s="112" t="s">
        <v>796</v>
      </c>
      <c r="D108" s="112">
        <v>43138</v>
      </c>
      <c r="E108" s="151" t="s">
        <v>1968</v>
      </c>
      <c r="F108" s="112">
        <v>43130</v>
      </c>
      <c r="G108" s="114" t="s">
        <v>1969</v>
      </c>
      <c r="H108" s="131" t="s">
        <v>567</v>
      </c>
      <c r="I108" s="131" t="s">
        <v>566</v>
      </c>
      <c r="J108" s="115">
        <v>28000000</v>
      </c>
      <c r="K108" s="115">
        <v>4000000</v>
      </c>
      <c r="L108" s="123">
        <v>162</v>
      </c>
      <c r="M108" s="133">
        <v>43122</v>
      </c>
      <c r="N108" s="108">
        <v>28000000</v>
      </c>
      <c r="O108" s="117" t="s">
        <v>156</v>
      </c>
      <c r="P108" s="118">
        <v>1012380325</v>
      </c>
      <c r="Q108" s="132">
        <v>2</v>
      </c>
      <c r="R108" s="123" t="s">
        <v>930</v>
      </c>
      <c r="S108" s="123" t="s">
        <v>944</v>
      </c>
      <c r="T108" s="120">
        <v>33494</v>
      </c>
      <c r="U108" s="123" t="s">
        <v>945</v>
      </c>
      <c r="V108" s="123" t="s">
        <v>1095</v>
      </c>
      <c r="W108" s="123" t="s">
        <v>946</v>
      </c>
      <c r="X108" s="123">
        <v>27</v>
      </c>
      <c r="Y108" s="110" t="s">
        <v>1970</v>
      </c>
      <c r="Z108" s="123" t="s">
        <v>1761</v>
      </c>
      <c r="AA108" s="123" t="s">
        <v>1070</v>
      </c>
      <c r="AB108" s="137" t="s">
        <v>1971</v>
      </c>
      <c r="AC108" s="123">
        <v>3162927709</v>
      </c>
      <c r="AD108" s="133">
        <v>43124</v>
      </c>
      <c r="AE108" s="123" t="s">
        <v>939</v>
      </c>
      <c r="AF108" s="123">
        <v>117</v>
      </c>
      <c r="AG108" s="133">
        <v>43125</v>
      </c>
      <c r="AH108" s="123"/>
      <c r="AI108" s="123" t="s">
        <v>284</v>
      </c>
      <c r="AJ108" s="123" t="s">
        <v>287</v>
      </c>
      <c r="AK108" s="130"/>
      <c r="AL108" s="134">
        <v>311020301</v>
      </c>
      <c r="AM108" s="110" t="s">
        <v>1972</v>
      </c>
      <c r="AN108" s="133">
        <v>43132</v>
      </c>
      <c r="AO108" s="123" t="s">
        <v>1070</v>
      </c>
      <c r="AP108" s="123">
        <v>210</v>
      </c>
      <c r="AQ108" s="125">
        <v>43343</v>
      </c>
      <c r="AR108" s="114" t="s">
        <v>1167</v>
      </c>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row>
    <row r="109" spans="1:70" s="159" customFormat="1" ht="123.75" customHeight="1" x14ac:dyDescent="0.2">
      <c r="A109" s="5">
        <v>106</v>
      </c>
      <c r="B109" s="111" t="s">
        <v>404</v>
      </c>
      <c r="C109" s="112" t="s">
        <v>797</v>
      </c>
      <c r="D109" s="112">
        <v>43136</v>
      </c>
      <c r="E109" s="151" t="s">
        <v>1252</v>
      </c>
      <c r="F109" s="112">
        <v>43126</v>
      </c>
      <c r="G109" s="114" t="s">
        <v>639</v>
      </c>
      <c r="H109" s="131" t="s">
        <v>567</v>
      </c>
      <c r="I109" s="131" t="s">
        <v>566</v>
      </c>
      <c r="J109" s="115">
        <v>28000000</v>
      </c>
      <c r="K109" s="115">
        <v>4000000</v>
      </c>
      <c r="L109" s="123">
        <v>152</v>
      </c>
      <c r="M109" s="138">
        <v>43122</v>
      </c>
      <c r="N109" s="108">
        <v>28000000</v>
      </c>
      <c r="O109" s="117" t="s">
        <v>157</v>
      </c>
      <c r="P109" s="118">
        <v>1127943825</v>
      </c>
      <c r="Q109" s="132">
        <v>8</v>
      </c>
      <c r="R109" s="123" t="s">
        <v>1253</v>
      </c>
      <c r="S109" s="123"/>
      <c r="T109" s="120">
        <v>32979</v>
      </c>
      <c r="U109" s="123" t="s">
        <v>1254</v>
      </c>
      <c r="V109" s="123" t="s">
        <v>924</v>
      </c>
      <c r="W109" s="123" t="s">
        <v>937</v>
      </c>
      <c r="X109" s="123">
        <v>28</v>
      </c>
      <c r="Y109" s="110" t="s">
        <v>1255</v>
      </c>
      <c r="Z109" s="123" t="s">
        <v>1256</v>
      </c>
      <c r="AA109" s="123" t="s">
        <v>1010</v>
      </c>
      <c r="AB109" s="137" t="s">
        <v>1258</v>
      </c>
      <c r="AC109" s="123">
        <v>3209450596</v>
      </c>
      <c r="AD109" s="138">
        <v>43125</v>
      </c>
      <c r="AE109" s="123" t="s">
        <v>939</v>
      </c>
      <c r="AF109" s="123">
        <v>119</v>
      </c>
      <c r="AG109" s="138">
        <v>43125</v>
      </c>
      <c r="AH109" s="123">
        <v>28000000</v>
      </c>
      <c r="AI109" s="123" t="s">
        <v>288</v>
      </c>
      <c r="AJ109" s="123">
        <v>5</v>
      </c>
      <c r="AK109" s="113" t="s">
        <v>572</v>
      </c>
      <c r="AL109" s="134" t="s">
        <v>579</v>
      </c>
      <c r="AM109" s="110">
        <v>84111502</v>
      </c>
      <c r="AN109" s="138">
        <v>43132</v>
      </c>
      <c r="AO109" s="123" t="s">
        <v>1257</v>
      </c>
      <c r="AP109" s="123">
        <v>210</v>
      </c>
      <c r="AQ109" s="125">
        <v>43343</v>
      </c>
      <c r="AR109" s="114" t="s">
        <v>1202</v>
      </c>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row>
    <row r="110" spans="1:70" s="159" customFormat="1" ht="123.75" customHeight="1" x14ac:dyDescent="0.2">
      <c r="A110" s="5">
        <v>107</v>
      </c>
      <c r="B110" s="111" t="s">
        <v>405</v>
      </c>
      <c r="C110" s="112" t="s">
        <v>798</v>
      </c>
      <c r="D110" s="112" t="s">
        <v>1139</v>
      </c>
      <c r="E110" s="151" t="s">
        <v>1140</v>
      </c>
      <c r="F110" s="112">
        <v>43125</v>
      </c>
      <c r="G110" s="114" t="s">
        <v>590</v>
      </c>
      <c r="H110" s="131" t="s">
        <v>567</v>
      </c>
      <c r="I110" s="131" t="s">
        <v>566</v>
      </c>
      <c r="J110" s="115">
        <v>49000000</v>
      </c>
      <c r="K110" s="115">
        <v>7000000</v>
      </c>
      <c r="L110" s="123">
        <v>103</v>
      </c>
      <c r="M110" s="138">
        <v>43119</v>
      </c>
      <c r="N110" s="108">
        <v>49000000</v>
      </c>
      <c r="O110" s="117" t="s">
        <v>158</v>
      </c>
      <c r="P110" s="118">
        <v>31402063</v>
      </c>
      <c r="Q110" s="132">
        <v>2</v>
      </c>
      <c r="R110" s="123" t="s">
        <v>930</v>
      </c>
      <c r="S110" s="123" t="s">
        <v>1141</v>
      </c>
      <c r="T110" s="120">
        <v>22142</v>
      </c>
      <c r="U110" s="123" t="s">
        <v>1142</v>
      </c>
      <c r="V110" s="123" t="s">
        <v>956</v>
      </c>
      <c r="W110" s="123" t="s">
        <v>937</v>
      </c>
      <c r="X110" s="123">
        <v>58</v>
      </c>
      <c r="Y110" s="110" t="s">
        <v>1143</v>
      </c>
      <c r="Z110" s="123" t="s">
        <v>1144</v>
      </c>
      <c r="AA110" s="110" t="s">
        <v>1325</v>
      </c>
      <c r="AB110" s="137" t="s">
        <v>1146</v>
      </c>
      <c r="AC110" s="123">
        <v>3108061306</v>
      </c>
      <c r="AD110" s="138">
        <v>43125</v>
      </c>
      <c r="AE110" s="123" t="s">
        <v>939</v>
      </c>
      <c r="AF110" s="123">
        <v>120</v>
      </c>
      <c r="AG110" s="138">
        <v>43125</v>
      </c>
      <c r="AH110" s="123">
        <v>49000000</v>
      </c>
      <c r="AI110" s="123" t="s">
        <v>288</v>
      </c>
      <c r="AJ110" s="123">
        <v>6</v>
      </c>
      <c r="AK110" s="113" t="s">
        <v>570</v>
      </c>
      <c r="AL110" s="134" t="s">
        <v>577</v>
      </c>
      <c r="AM110" s="110" t="s">
        <v>940</v>
      </c>
      <c r="AN110" s="138">
        <v>43132</v>
      </c>
      <c r="AO110" s="123" t="s">
        <v>1145</v>
      </c>
      <c r="AP110" s="123">
        <v>210</v>
      </c>
      <c r="AQ110" s="125">
        <v>43343</v>
      </c>
      <c r="AR110" s="114" t="s">
        <v>2006</v>
      </c>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row>
    <row r="111" spans="1:70" s="159" customFormat="1" ht="89.25" x14ac:dyDescent="0.2">
      <c r="A111" s="5">
        <v>108</v>
      </c>
      <c r="B111" s="111" t="s">
        <v>406</v>
      </c>
      <c r="C111" s="112" t="s">
        <v>799</v>
      </c>
      <c r="D111" s="112">
        <v>43136</v>
      </c>
      <c r="E111" s="151" t="s">
        <v>990</v>
      </c>
      <c r="F111" s="112">
        <v>43125</v>
      </c>
      <c r="G111" s="114" t="s">
        <v>640</v>
      </c>
      <c r="H111" s="131" t="s">
        <v>567</v>
      </c>
      <c r="I111" s="131" t="s">
        <v>566</v>
      </c>
      <c r="J111" s="115">
        <v>35000000</v>
      </c>
      <c r="K111" s="115">
        <v>5000000</v>
      </c>
      <c r="L111" s="123">
        <v>125</v>
      </c>
      <c r="M111" s="138">
        <v>43120</v>
      </c>
      <c r="N111" s="108">
        <v>35000000</v>
      </c>
      <c r="O111" s="117" t="s">
        <v>159</v>
      </c>
      <c r="P111" s="118">
        <v>79415517</v>
      </c>
      <c r="Q111" s="132">
        <v>5</v>
      </c>
      <c r="R111" s="136" t="s">
        <v>930</v>
      </c>
      <c r="S111" s="136" t="s">
        <v>944</v>
      </c>
      <c r="T111" s="120">
        <v>25304</v>
      </c>
      <c r="U111" s="136" t="s">
        <v>945</v>
      </c>
      <c r="V111" s="136" t="s">
        <v>924</v>
      </c>
      <c r="W111" s="136" t="s">
        <v>937</v>
      </c>
      <c r="X111" s="123">
        <v>49</v>
      </c>
      <c r="Y111" s="110" t="s">
        <v>991</v>
      </c>
      <c r="Z111" s="136" t="s">
        <v>992</v>
      </c>
      <c r="AA111" s="136" t="s">
        <v>993</v>
      </c>
      <c r="AB111" s="137" t="s">
        <v>994</v>
      </c>
      <c r="AC111" s="123">
        <v>3138914553</v>
      </c>
      <c r="AD111" s="138">
        <v>43125</v>
      </c>
      <c r="AE111" s="136" t="s">
        <v>939</v>
      </c>
      <c r="AF111" s="123">
        <v>122</v>
      </c>
      <c r="AG111" s="138">
        <v>43125</v>
      </c>
      <c r="AH111" s="123">
        <v>35000000</v>
      </c>
      <c r="AI111" s="123" t="s">
        <v>288</v>
      </c>
      <c r="AJ111" s="123">
        <v>2</v>
      </c>
      <c r="AK111" s="113" t="s">
        <v>571</v>
      </c>
      <c r="AL111" s="134" t="s">
        <v>578</v>
      </c>
      <c r="AM111" s="110" t="s">
        <v>972</v>
      </c>
      <c r="AN111" s="138">
        <v>43132</v>
      </c>
      <c r="AO111" s="136" t="s">
        <v>993</v>
      </c>
      <c r="AP111" s="123">
        <v>210</v>
      </c>
      <c r="AQ111" s="125">
        <v>43343</v>
      </c>
      <c r="AR111" s="114" t="s">
        <v>942</v>
      </c>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row>
    <row r="112" spans="1:70" s="124" customFormat="1" ht="78.75" x14ac:dyDescent="0.2">
      <c r="A112" s="22">
        <v>109</v>
      </c>
      <c r="B112" s="111" t="s">
        <v>407</v>
      </c>
      <c r="C112" s="112" t="s">
        <v>800</v>
      </c>
      <c r="D112" s="112">
        <v>43133</v>
      </c>
      <c r="E112" s="122">
        <v>59175</v>
      </c>
      <c r="F112" s="112">
        <v>43125</v>
      </c>
      <c r="G112" s="114" t="s">
        <v>641</v>
      </c>
      <c r="H112" s="110" t="s">
        <v>567</v>
      </c>
      <c r="I112" s="110" t="s">
        <v>566</v>
      </c>
      <c r="J112" s="115">
        <v>63000000</v>
      </c>
      <c r="K112" s="115">
        <v>9000000</v>
      </c>
      <c r="L112" s="110">
        <v>149</v>
      </c>
      <c r="M112" s="126">
        <v>43122</v>
      </c>
      <c r="N112" s="108">
        <v>63000000</v>
      </c>
      <c r="O112" s="117" t="s">
        <v>160</v>
      </c>
      <c r="P112" s="118">
        <v>39786131</v>
      </c>
      <c r="Q112" s="119">
        <v>1</v>
      </c>
      <c r="R112" s="110" t="s">
        <v>930</v>
      </c>
      <c r="S112" s="110" t="s">
        <v>944</v>
      </c>
      <c r="T112" s="120">
        <v>24569</v>
      </c>
      <c r="U112" s="110" t="s">
        <v>1447</v>
      </c>
      <c r="V112" s="110" t="s">
        <v>956</v>
      </c>
      <c r="W112" s="110" t="s">
        <v>937</v>
      </c>
      <c r="X112" s="110">
        <v>51</v>
      </c>
      <c r="Y112" s="110" t="s">
        <v>1448</v>
      </c>
      <c r="Z112" s="110" t="s">
        <v>1449</v>
      </c>
      <c r="AA112" s="123" t="s">
        <v>1010</v>
      </c>
      <c r="AB112" s="121" t="s">
        <v>1450</v>
      </c>
      <c r="AC112" s="110">
        <v>3106186189</v>
      </c>
      <c r="AD112" s="126">
        <v>43125</v>
      </c>
      <c r="AE112" s="110" t="s">
        <v>939</v>
      </c>
      <c r="AF112" s="110">
        <v>121</v>
      </c>
      <c r="AG112" s="126">
        <v>43125</v>
      </c>
      <c r="AH112" s="127">
        <v>63000000</v>
      </c>
      <c r="AI112" s="110" t="s">
        <v>288</v>
      </c>
      <c r="AJ112" s="110">
        <v>5</v>
      </c>
      <c r="AK112" s="119" t="s">
        <v>572</v>
      </c>
      <c r="AL112" s="122" t="s">
        <v>579</v>
      </c>
      <c r="AM112" s="110" t="s">
        <v>2193</v>
      </c>
      <c r="AN112" s="126">
        <v>43132</v>
      </c>
      <c r="AO112" s="110" t="s">
        <v>1257</v>
      </c>
      <c r="AP112" s="110">
        <v>210</v>
      </c>
      <c r="AQ112" s="125">
        <v>43343</v>
      </c>
      <c r="AR112" s="114" t="s">
        <v>942</v>
      </c>
      <c r="AS112" s="123"/>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row>
    <row r="113" spans="1:70" s="159" customFormat="1" ht="69" customHeight="1" x14ac:dyDescent="0.2">
      <c r="A113" s="5">
        <v>110</v>
      </c>
      <c r="B113" s="111" t="s">
        <v>408</v>
      </c>
      <c r="C113" s="112" t="s">
        <v>801</v>
      </c>
      <c r="D113" s="112">
        <v>43143</v>
      </c>
      <c r="E113" s="151" t="s">
        <v>2098</v>
      </c>
      <c r="F113" s="112">
        <v>43132</v>
      </c>
      <c r="G113" s="114" t="s">
        <v>2099</v>
      </c>
      <c r="H113" s="131" t="s">
        <v>567</v>
      </c>
      <c r="I113" s="131" t="s">
        <v>566</v>
      </c>
      <c r="J113" s="115">
        <v>48000000</v>
      </c>
      <c r="K113" s="115">
        <v>8000000</v>
      </c>
      <c r="L113" s="123">
        <v>180</v>
      </c>
      <c r="M113" s="133">
        <v>43124</v>
      </c>
      <c r="N113" s="108">
        <v>48000000</v>
      </c>
      <c r="O113" s="117" t="s">
        <v>161</v>
      </c>
      <c r="P113" s="118">
        <v>7163677</v>
      </c>
      <c r="Q113" s="132">
        <v>0</v>
      </c>
      <c r="R113" s="123" t="s">
        <v>930</v>
      </c>
      <c r="S113" s="123" t="s">
        <v>931</v>
      </c>
      <c r="T113" s="120">
        <v>25856</v>
      </c>
      <c r="U113" s="123" t="s">
        <v>1391</v>
      </c>
      <c r="V113" s="123" t="s">
        <v>1095</v>
      </c>
      <c r="W113" s="123" t="s">
        <v>937</v>
      </c>
      <c r="X113" s="123">
        <v>48</v>
      </c>
      <c r="Y113" s="110" t="s">
        <v>2100</v>
      </c>
      <c r="Z113" s="123" t="s">
        <v>2101</v>
      </c>
      <c r="AA113" s="110" t="s">
        <v>1615</v>
      </c>
      <c r="AB113" s="137" t="s">
        <v>2103</v>
      </c>
      <c r="AC113" s="123">
        <v>3134503813</v>
      </c>
      <c r="AD113" s="133">
        <v>43125</v>
      </c>
      <c r="AE113" s="123" t="s">
        <v>939</v>
      </c>
      <c r="AF113" s="123">
        <v>125</v>
      </c>
      <c r="AG113" s="133">
        <v>43125</v>
      </c>
      <c r="AH113" s="123">
        <v>48000000</v>
      </c>
      <c r="AI113" s="123" t="s">
        <v>284</v>
      </c>
      <c r="AJ113" s="123" t="s">
        <v>287</v>
      </c>
      <c r="AK113" s="130"/>
      <c r="AL113" s="134">
        <v>311020301</v>
      </c>
      <c r="AM113" s="110"/>
      <c r="AN113" s="123">
        <v>80121700</v>
      </c>
      <c r="AO113" s="123" t="s">
        <v>2102</v>
      </c>
      <c r="AP113" s="123">
        <v>180</v>
      </c>
      <c r="AQ113" s="116">
        <v>43312</v>
      </c>
      <c r="AR113" s="114"/>
      <c r="AS113" s="123" t="s">
        <v>1980</v>
      </c>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row>
    <row r="114" spans="1:70" s="124" customFormat="1" ht="69" customHeight="1" x14ac:dyDescent="0.2">
      <c r="A114" s="22">
        <v>111</v>
      </c>
      <c r="B114" s="111" t="s">
        <v>409</v>
      </c>
      <c r="C114" s="112" t="s">
        <v>802</v>
      </c>
      <c r="D114" s="112">
        <v>43129</v>
      </c>
      <c r="E114" s="125" t="s">
        <v>1451</v>
      </c>
      <c r="F114" s="112">
        <v>42760</v>
      </c>
      <c r="G114" s="114" t="s">
        <v>642</v>
      </c>
      <c r="H114" s="110" t="s">
        <v>567</v>
      </c>
      <c r="I114" s="110" t="s">
        <v>566</v>
      </c>
      <c r="J114" s="115">
        <v>11200000</v>
      </c>
      <c r="K114" s="115" t="s">
        <v>1452</v>
      </c>
      <c r="L114" s="110">
        <v>144</v>
      </c>
      <c r="M114" s="126">
        <v>43122</v>
      </c>
      <c r="N114" s="108">
        <v>11200000</v>
      </c>
      <c r="O114" s="117" t="s">
        <v>162</v>
      </c>
      <c r="P114" s="118">
        <v>1018467419</v>
      </c>
      <c r="Q114" s="119">
        <v>3</v>
      </c>
      <c r="R114" s="110" t="s">
        <v>930</v>
      </c>
      <c r="S114" s="110" t="s">
        <v>944</v>
      </c>
      <c r="T114" s="120">
        <v>34392</v>
      </c>
      <c r="U114" s="110" t="s">
        <v>1454</v>
      </c>
      <c r="V114" s="110" t="s">
        <v>956</v>
      </c>
      <c r="W114" s="110" t="s">
        <v>946</v>
      </c>
      <c r="X114" s="110">
        <v>24</v>
      </c>
      <c r="Y114" s="110" t="s">
        <v>1420</v>
      </c>
      <c r="Z114" s="110" t="s">
        <v>1455</v>
      </c>
      <c r="AA114" s="110" t="s">
        <v>999</v>
      </c>
      <c r="AB114" s="121" t="s">
        <v>1456</v>
      </c>
      <c r="AC114" s="110">
        <v>3017091811</v>
      </c>
      <c r="AD114" s="126">
        <v>43125</v>
      </c>
      <c r="AE114" s="110" t="s">
        <v>939</v>
      </c>
      <c r="AF114" s="110">
        <v>123</v>
      </c>
      <c r="AG114" s="126">
        <v>43125</v>
      </c>
      <c r="AH114" s="110" t="s">
        <v>1453</v>
      </c>
      <c r="AI114" s="110" t="s">
        <v>284</v>
      </c>
      <c r="AJ114" s="110" t="s">
        <v>286</v>
      </c>
      <c r="AK114" s="130"/>
      <c r="AL114" s="122">
        <v>3110204</v>
      </c>
      <c r="AM114" s="110" t="s">
        <v>1072</v>
      </c>
      <c r="AN114" s="126">
        <v>43132</v>
      </c>
      <c r="AO114" s="110" t="s">
        <v>999</v>
      </c>
      <c r="AP114" s="110">
        <v>210</v>
      </c>
      <c r="AQ114" s="125">
        <v>43343</v>
      </c>
      <c r="AR114" s="114" t="s">
        <v>942</v>
      </c>
      <c r="AS114" s="123" t="s">
        <v>1701</v>
      </c>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row>
    <row r="115" spans="1:70" s="159" customFormat="1" ht="69" customHeight="1" x14ac:dyDescent="0.2">
      <c r="A115" s="5">
        <v>112</v>
      </c>
      <c r="B115" s="111" t="s">
        <v>410</v>
      </c>
      <c r="C115" s="112" t="s">
        <v>803</v>
      </c>
      <c r="D115" s="112">
        <v>43143</v>
      </c>
      <c r="E115" s="113">
        <v>59373</v>
      </c>
      <c r="F115" s="112">
        <v>43126</v>
      </c>
      <c r="G115" s="114" t="s">
        <v>589</v>
      </c>
      <c r="H115" s="131" t="s">
        <v>567</v>
      </c>
      <c r="I115" s="131" t="s">
        <v>566</v>
      </c>
      <c r="J115" s="115">
        <v>35000000</v>
      </c>
      <c r="K115" s="115">
        <v>5000000</v>
      </c>
      <c r="L115" s="123">
        <v>25</v>
      </c>
      <c r="M115" s="133">
        <v>43117</v>
      </c>
      <c r="N115" s="108">
        <v>35000000</v>
      </c>
      <c r="O115" s="117" t="s">
        <v>163</v>
      </c>
      <c r="P115" s="118">
        <v>23782997</v>
      </c>
      <c r="Q115" s="132">
        <v>6</v>
      </c>
      <c r="R115" s="123" t="s">
        <v>1835</v>
      </c>
      <c r="S115" s="123" t="s">
        <v>931</v>
      </c>
      <c r="T115" s="120">
        <v>29174</v>
      </c>
      <c r="U115" s="123" t="s">
        <v>1136</v>
      </c>
      <c r="V115" s="123" t="s">
        <v>956</v>
      </c>
      <c r="W115" s="123" t="s">
        <v>937</v>
      </c>
      <c r="X115" s="123">
        <v>39</v>
      </c>
      <c r="Y115" s="110" t="s">
        <v>1822</v>
      </c>
      <c r="Z115" s="123" t="s">
        <v>1860</v>
      </c>
      <c r="AA115" s="123"/>
      <c r="AB115" s="137" t="s">
        <v>1861</v>
      </c>
      <c r="AC115" s="123">
        <v>3007355367</v>
      </c>
      <c r="AD115" s="133">
        <v>43125</v>
      </c>
      <c r="AE115" s="123" t="s">
        <v>939</v>
      </c>
      <c r="AF115" s="123">
        <v>124</v>
      </c>
      <c r="AG115" s="133">
        <v>43125</v>
      </c>
      <c r="AH115" s="123">
        <v>35000000</v>
      </c>
      <c r="AI115" s="123" t="s">
        <v>288</v>
      </c>
      <c r="AJ115" s="123">
        <v>5</v>
      </c>
      <c r="AK115" s="113" t="s">
        <v>569</v>
      </c>
      <c r="AL115" s="134" t="s">
        <v>577</v>
      </c>
      <c r="AM115" s="110">
        <v>80121700</v>
      </c>
      <c r="AN115" s="133">
        <v>43132</v>
      </c>
      <c r="AO115" s="123" t="s">
        <v>1788</v>
      </c>
      <c r="AP115" s="123">
        <v>210</v>
      </c>
      <c r="AQ115" s="125">
        <v>43343</v>
      </c>
      <c r="AR115" s="114" t="s">
        <v>1401</v>
      </c>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row>
    <row r="116" spans="1:70" s="157" customFormat="1" ht="69" customHeight="1" x14ac:dyDescent="0.2">
      <c r="A116" s="32">
        <v>113</v>
      </c>
      <c r="B116" s="118" t="s">
        <v>411</v>
      </c>
      <c r="C116" s="112" t="s">
        <v>804</v>
      </c>
      <c r="D116" s="112">
        <v>43143</v>
      </c>
      <c r="E116" s="125" t="s">
        <v>1590</v>
      </c>
      <c r="F116" s="112">
        <v>43128</v>
      </c>
      <c r="G116" s="114" t="s">
        <v>643</v>
      </c>
      <c r="H116" s="114" t="s">
        <v>567</v>
      </c>
      <c r="I116" s="114" t="s">
        <v>566</v>
      </c>
      <c r="J116" s="128">
        <v>70000000</v>
      </c>
      <c r="K116" s="128">
        <v>10000000</v>
      </c>
      <c r="L116" s="114">
        <v>154</v>
      </c>
      <c r="M116" s="125">
        <v>43122</v>
      </c>
      <c r="N116" s="108">
        <v>70000000</v>
      </c>
      <c r="O116" s="129" t="s">
        <v>164</v>
      </c>
      <c r="P116" s="118">
        <v>52010508</v>
      </c>
      <c r="Q116" s="119">
        <v>1</v>
      </c>
      <c r="R116" s="114" t="s">
        <v>930</v>
      </c>
      <c r="S116" s="114" t="s">
        <v>944</v>
      </c>
      <c r="T116" s="120">
        <v>25724</v>
      </c>
      <c r="U116" s="114" t="s">
        <v>1338</v>
      </c>
      <c r="V116" s="114" t="s">
        <v>956</v>
      </c>
      <c r="W116" s="114" t="s">
        <v>946</v>
      </c>
      <c r="X116" s="114">
        <v>48</v>
      </c>
      <c r="Y116" s="110" t="s">
        <v>1591</v>
      </c>
      <c r="Z116" s="114" t="s">
        <v>1592</v>
      </c>
      <c r="AA116" s="123" t="s">
        <v>1010</v>
      </c>
      <c r="AB116" s="142" t="s">
        <v>1594</v>
      </c>
      <c r="AC116" s="114">
        <v>3133872511</v>
      </c>
      <c r="AD116" s="125">
        <v>43125</v>
      </c>
      <c r="AE116" s="114" t="s">
        <v>939</v>
      </c>
      <c r="AF116" s="114">
        <v>129</v>
      </c>
      <c r="AG116" s="125">
        <v>43126</v>
      </c>
      <c r="AH116" s="114">
        <v>70000000</v>
      </c>
      <c r="AI116" s="114" t="s">
        <v>288</v>
      </c>
      <c r="AJ116" s="114">
        <v>5</v>
      </c>
      <c r="AK116" s="119" t="s">
        <v>572</v>
      </c>
      <c r="AL116" s="122" t="s">
        <v>579</v>
      </c>
      <c r="AM116" s="110" t="s">
        <v>1595</v>
      </c>
      <c r="AN116" s="125">
        <v>43132</v>
      </c>
      <c r="AO116" s="114" t="s">
        <v>1593</v>
      </c>
      <c r="AP116" s="114">
        <v>210</v>
      </c>
      <c r="AQ116" s="125">
        <v>43343</v>
      </c>
      <c r="AR116" s="114" t="s">
        <v>2006</v>
      </c>
      <c r="AS116" s="123" t="s">
        <v>1701</v>
      </c>
      <c r="AT116" s="114"/>
      <c r="AU116" s="114"/>
      <c r="AV116" s="114"/>
      <c r="AW116" s="114"/>
      <c r="AX116" s="114"/>
      <c r="AY116" s="114"/>
      <c r="AZ116" s="114"/>
      <c r="BA116" s="114"/>
      <c r="BB116" s="114"/>
      <c r="BC116" s="114"/>
      <c r="BD116" s="114"/>
      <c r="BE116" s="114"/>
      <c r="BF116" s="114"/>
      <c r="BG116" s="114"/>
      <c r="BH116" s="114"/>
      <c r="BI116" s="114"/>
      <c r="BJ116" s="114"/>
      <c r="BK116" s="114"/>
      <c r="BL116" s="114"/>
      <c r="BM116" s="114"/>
      <c r="BN116" s="114"/>
      <c r="BO116" s="114"/>
      <c r="BP116" s="114"/>
      <c r="BQ116" s="114"/>
      <c r="BR116" s="114"/>
    </row>
    <row r="117" spans="1:70" s="124" customFormat="1" ht="69" customHeight="1" x14ac:dyDescent="0.2">
      <c r="A117" s="22">
        <v>114</v>
      </c>
      <c r="B117" s="111" t="s">
        <v>412</v>
      </c>
      <c r="C117" s="112" t="s">
        <v>805</v>
      </c>
      <c r="D117" s="112">
        <v>43143</v>
      </c>
      <c r="E117" s="125" t="s">
        <v>962</v>
      </c>
      <c r="F117" s="112">
        <v>43125</v>
      </c>
      <c r="G117" s="114" t="s">
        <v>644</v>
      </c>
      <c r="H117" s="110" t="s">
        <v>567</v>
      </c>
      <c r="I117" s="110" t="s">
        <v>566</v>
      </c>
      <c r="J117" s="115">
        <v>96600000</v>
      </c>
      <c r="K117" s="115">
        <v>13800000</v>
      </c>
      <c r="L117" s="110">
        <v>212</v>
      </c>
      <c r="M117" s="116">
        <v>43125</v>
      </c>
      <c r="N117" s="108">
        <v>96600000</v>
      </c>
      <c r="O117" s="117" t="s">
        <v>165</v>
      </c>
      <c r="P117" s="118">
        <v>51573271</v>
      </c>
      <c r="Q117" s="119">
        <v>3</v>
      </c>
      <c r="R117" s="110" t="s">
        <v>930</v>
      </c>
      <c r="S117" s="110" t="s">
        <v>1596</v>
      </c>
      <c r="T117" s="120">
        <v>22214</v>
      </c>
      <c r="U117" s="110" t="s">
        <v>1597</v>
      </c>
      <c r="V117" s="110" t="s">
        <v>956</v>
      </c>
      <c r="W117" s="110" t="s">
        <v>1176</v>
      </c>
      <c r="X117" s="110">
        <v>58</v>
      </c>
      <c r="Y117" s="110" t="s">
        <v>1598</v>
      </c>
      <c r="Z117" s="110" t="s">
        <v>1599</v>
      </c>
      <c r="AA117" s="110" t="s">
        <v>1572</v>
      </c>
      <c r="AB117" s="121" t="s">
        <v>1600</v>
      </c>
      <c r="AC117" s="110">
        <v>3002184400</v>
      </c>
      <c r="AD117" s="116">
        <v>43125</v>
      </c>
      <c r="AE117" s="110" t="s">
        <v>939</v>
      </c>
      <c r="AF117" s="110">
        <v>128</v>
      </c>
      <c r="AG117" s="116">
        <v>43126</v>
      </c>
      <c r="AH117" s="110">
        <v>96600000</v>
      </c>
      <c r="AI117" s="110" t="s">
        <v>288</v>
      </c>
      <c r="AJ117" s="110">
        <v>6</v>
      </c>
      <c r="AK117" s="119" t="s">
        <v>570</v>
      </c>
      <c r="AL117" s="122" t="s">
        <v>577</v>
      </c>
      <c r="AM117" s="110" t="s">
        <v>1601</v>
      </c>
      <c r="AN117" s="116">
        <v>43132</v>
      </c>
      <c r="AO117" s="110" t="s">
        <v>1572</v>
      </c>
      <c r="AP117" s="110">
        <v>210</v>
      </c>
      <c r="AQ117" s="125">
        <v>43343</v>
      </c>
      <c r="AR117" s="114" t="s">
        <v>1401</v>
      </c>
      <c r="AS117" s="123" t="s">
        <v>1701</v>
      </c>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10"/>
    </row>
    <row r="118" spans="1:70" s="158" customFormat="1" ht="69" customHeight="1" x14ac:dyDescent="0.2">
      <c r="A118" s="22">
        <v>115</v>
      </c>
      <c r="B118" s="111" t="s">
        <v>413</v>
      </c>
      <c r="C118" s="112" t="s">
        <v>806</v>
      </c>
      <c r="D118" s="112">
        <v>43136</v>
      </c>
      <c r="E118" s="151" t="s">
        <v>2025</v>
      </c>
      <c r="F118" s="112" t="s">
        <v>2026</v>
      </c>
      <c r="G118" s="114" t="s">
        <v>645</v>
      </c>
      <c r="H118" s="110" t="s">
        <v>567</v>
      </c>
      <c r="I118" s="110" t="s">
        <v>566</v>
      </c>
      <c r="J118" s="115">
        <v>24000000</v>
      </c>
      <c r="K118" s="115">
        <v>4000000</v>
      </c>
      <c r="L118" s="152">
        <v>178</v>
      </c>
      <c r="M118" s="153">
        <v>43124</v>
      </c>
      <c r="N118" s="108">
        <v>24000000</v>
      </c>
      <c r="O118" s="117" t="s">
        <v>166</v>
      </c>
      <c r="P118" s="118">
        <v>1015434068</v>
      </c>
      <c r="Q118" s="132">
        <v>9</v>
      </c>
      <c r="R118" s="152" t="s">
        <v>930</v>
      </c>
      <c r="S118" s="152" t="s">
        <v>944</v>
      </c>
      <c r="T118" s="120">
        <v>33844</v>
      </c>
      <c r="U118" s="152" t="s">
        <v>1428</v>
      </c>
      <c r="V118" s="152" t="s">
        <v>956</v>
      </c>
      <c r="W118" s="152" t="s">
        <v>937</v>
      </c>
      <c r="X118" s="152">
        <v>26</v>
      </c>
      <c r="Y118" s="110" t="s">
        <v>1420</v>
      </c>
      <c r="Z118" s="152" t="s">
        <v>1049</v>
      </c>
      <c r="AA118" s="114" t="s">
        <v>2001</v>
      </c>
      <c r="AB118" s="154" t="s">
        <v>2027</v>
      </c>
      <c r="AC118" s="152">
        <v>3173793167</v>
      </c>
      <c r="AD118" s="153">
        <v>43125</v>
      </c>
      <c r="AE118" s="152" t="s">
        <v>1229</v>
      </c>
      <c r="AF118" s="152">
        <v>130</v>
      </c>
      <c r="AG118" s="153">
        <v>43126</v>
      </c>
      <c r="AH118" s="155">
        <v>24000000</v>
      </c>
      <c r="AI118" s="152" t="s">
        <v>284</v>
      </c>
      <c r="AJ118" s="152" t="s">
        <v>287</v>
      </c>
      <c r="AK118" s="130"/>
      <c r="AL118" s="134">
        <v>311020301</v>
      </c>
      <c r="AM118" s="110">
        <v>80121700</v>
      </c>
      <c r="AN118" s="153">
        <v>43132</v>
      </c>
      <c r="AO118" s="152" t="s">
        <v>2001</v>
      </c>
      <c r="AP118" s="152">
        <v>180</v>
      </c>
      <c r="AQ118" s="116">
        <v>43312</v>
      </c>
      <c r="AR118" s="114" t="s">
        <v>1202</v>
      </c>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row>
    <row r="119" spans="1:70" s="159" customFormat="1" ht="78.75" x14ac:dyDescent="0.2">
      <c r="A119" s="22">
        <v>116</v>
      </c>
      <c r="B119" s="111" t="s">
        <v>414</v>
      </c>
      <c r="C119" s="112" t="s">
        <v>807</v>
      </c>
      <c r="D119" s="112">
        <v>43139</v>
      </c>
      <c r="E119" s="110">
        <v>59414</v>
      </c>
      <c r="F119" s="112">
        <v>43125</v>
      </c>
      <c r="G119" s="114" t="s">
        <v>646</v>
      </c>
      <c r="H119" s="110" t="s">
        <v>567</v>
      </c>
      <c r="I119" s="110" t="s">
        <v>566</v>
      </c>
      <c r="J119" s="115">
        <v>28000000</v>
      </c>
      <c r="K119" s="115">
        <v>4000000</v>
      </c>
      <c r="L119" s="110">
        <v>153</v>
      </c>
      <c r="M119" s="116">
        <v>43122</v>
      </c>
      <c r="N119" s="108">
        <v>28000000</v>
      </c>
      <c r="O119" s="117" t="s">
        <v>167</v>
      </c>
      <c r="P119" s="118">
        <v>53154937</v>
      </c>
      <c r="Q119" s="119">
        <v>1</v>
      </c>
      <c r="R119" s="110" t="s">
        <v>930</v>
      </c>
      <c r="S119" s="110" t="s">
        <v>944</v>
      </c>
      <c r="T119" s="120">
        <v>31300</v>
      </c>
      <c r="U119" s="110" t="s">
        <v>1338</v>
      </c>
      <c r="V119" s="110" t="s">
        <v>956</v>
      </c>
      <c r="W119" s="110" t="s">
        <v>1002</v>
      </c>
      <c r="X119" s="110">
        <v>33</v>
      </c>
      <c r="Y119" s="110" t="s">
        <v>1339</v>
      </c>
      <c r="Z119" s="110" t="s">
        <v>1077</v>
      </c>
      <c r="AA119" s="123" t="s">
        <v>1010</v>
      </c>
      <c r="AB119" s="121" t="s">
        <v>1340</v>
      </c>
      <c r="AC119" s="110">
        <v>3208117065</v>
      </c>
      <c r="AD119" s="116">
        <v>43125</v>
      </c>
      <c r="AE119" s="110" t="s">
        <v>939</v>
      </c>
      <c r="AF119" s="110">
        <v>204</v>
      </c>
      <c r="AG119" s="116">
        <v>43126</v>
      </c>
      <c r="AH119" s="110">
        <v>28000000</v>
      </c>
      <c r="AI119" s="110" t="s">
        <v>288</v>
      </c>
      <c r="AJ119" s="110">
        <v>5</v>
      </c>
      <c r="AK119" s="119" t="s">
        <v>572</v>
      </c>
      <c r="AL119" s="122" t="s">
        <v>579</v>
      </c>
      <c r="AM119" s="110">
        <v>80121704</v>
      </c>
      <c r="AN119" s="116">
        <v>43132</v>
      </c>
      <c r="AO119" s="110" t="s">
        <v>1010</v>
      </c>
      <c r="AP119" s="110">
        <v>210</v>
      </c>
      <c r="AQ119" s="125">
        <v>43343</v>
      </c>
      <c r="AR119" s="114" t="s">
        <v>1167</v>
      </c>
      <c r="AS119" s="123"/>
      <c r="AT119" s="110"/>
      <c r="AU119" s="110"/>
      <c r="AV119" s="110"/>
      <c r="AW119" s="110"/>
      <c r="AX119" s="110"/>
      <c r="AY119" s="110"/>
      <c r="AZ119" s="110"/>
      <c r="BA119" s="110"/>
      <c r="BB119" s="110"/>
      <c r="BC119" s="110"/>
      <c r="BD119" s="110"/>
      <c r="BE119" s="110"/>
      <c r="BF119" s="110"/>
      <c r="BG119" s="110"/>
      <c r="BH119" s="110"/>
      <c r="BI119" s="110"/>
      <c r="BJ119" s="123"/>
      <c r="BK119" s="123"/>
      <c r="BL119" s="123"/>
      <c r="BM119" s="123"/>
      <c r="BN119" s="123"/>
      <c r="BO119" s="123"/>
      <c r="BP119" s="123"/>
      <c r="BQ119" s="123"/>
      <c r="BR119" s="123"/>
    </row>
    <row r="120" spans="1:70" s="159" customFormat="1" ht="123.75" customHeight="1" x14ac:dyDescent="0.2">
      <c r="A120" s="5">
        <v>117</v>
      </c>
      <c r="B120" s="111" t="s">
        <v>415</v>
      </c>
      <c r="C120" s="112" t="s">
        <v>808</v>
      </c>
      <c r="D120" s="112">
        <v>43136</v>
      </c>
      <c r="E120" s="151" t="s">
        <v>1272</v>
      </c>
      <c r="F120" s="112">
        <v>43132</v>
      </c>
      <c r="G120" s="114" t="s">
        <v>647</v>
      </c>
      <c r="H120" s="131" t="s">
        <v>567</v>
      </c>
      <c r="I120" s="131" t="s">
        <v>566</v>
      </c>
      <c r="J120" s="115">
        <v>24000000</v>
      </c>
      <c r="K120" s="115">
        <v>4000000</v>
      </c>
      <c r="L120" s="123">
        <v>190</v>
      </c>
      <c r="M120" s="138">
        <v>43125</v>
      </c>
      <c r="N120" s="108">
        <v>24000000</v>
      </c>
      <c r="O120" s="117" t="s">
        <v>168</v>
      </c>
      <c r="P120" s="118">
        <v>52995299</v>
      </c>
      <c r="Q120" s="132">
        <v>3</v>
      </c>
      <c r="R120" s="123" t="s">
        <v>930</v>
      </c>
      <c r="S120" s="123" t="s">
        <v>1238</v>
      </c>
      <c r="T120" s="120">
        <v>30711</v>
      </c>
      <c r="U120" s="123" t="s">
        <v>1239</v>
      </c>
      <c r="V120" s="123" t="s">
        <v>956</v>
      </c>
      <c r="W120" s="123" t="s">
        <v>937</v>
      </c>
      <c r="X120" s="123">
        <v>34</v>
      </c>
      <c r="Y120" s="110" t="s">
        <v>1273</v>
      </c>
      <c r="Z120" s="123" t="s">
        <v>1274</v>
      </c>
      <c r="AA120" s="123" t="s">
        <v>1275</v>
      </c>
      <c r="AB120" s="137" t="s">
        <v>1276</v>
      </c>
      <c r="AC120" s="123">
        <v>3138866726</v>
      </c>
      <c r="AD120" s="138">
        <v>43125</v>
      </c>
      <c r="AE120" s="123" t="s">
        <v>939</v>
      </c>
      <c r="AF120" s="123">
        <v>131</v>
      </c>
      <c r="AG120" s="138">
        <v>43126</v>
      </c>
      <c r="AH120" s="123">
        <v>24000000</v>
      </c>
      <c r="AI120" s="123" t="s">
        <v>288</v>
      </c>
      <c r="AJ120" s="123">
        <v>6</v>
      </c>
      <c r="AK120" s="113" t="s">
        <v>570</v>
      </c>
      <c r="AL120" s="134" t="s">
        <v>577</v>
      </c>
      <c r="AM120" s="110" t="s">
        <v>940</v>
      </c>
      <c r="AN120" s="138">
        <v>43132</v>
      </c>
      <c r="AO120" s="123" t="s">
        <v>1275</v>
      </c>
      <c r="AP120" s="123">
        <v>180</v>
      </c>
      <c r="AQ120" s="125">
        <v>43343</v>
      </c>
      <c r="AR120" s="114" t="s">
        <v>1202</v>
      </c>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row>
    <row r="121" spans="1:70" s="157" customFormat="1" ht="109.5" customHeight="1" x14ac:dyDescent="0.2">
      <c r="A121" s="32">
        <v>118</v>
      </c>
      <c r="B121" s="118" t="s">
        <v>416</v>
      </c>
      <c r="C121" s="112" t="s">
        <v>809</v>
      </c>
      <c r="D121" s="112">
        <v>43136</v>
      </c>
      <c r="E121" s="125" t="s">
        <v>2136</v>
      </c>
      <c r="F121" s="112">
        <v>43126</v>
      </c>
      <c r="G121" s="114" t="s">
        <v>647</v>
      </c>
      <c r="H121" s="114" t="s">
        <v>567</v>
      </c>
      <c r="I121" s="114" t="s">
        <v>566</v>
      </c>
      <c r="J121" s="128">
        <v>24000000</v>
      </c>
      <c r="K121" s="128">
        <v>4000000</v>
      </c>
      <c r="L121" s="114">
        <v>189</v>
      </c>
      <c r="M121" s="125">
        <v>43125</v>
      </c>
      <c r="N121" s="108">
        <v>24000000</v>
      </c>
      <c r="O121" s="129" t="s">
        <v>169</v>
      </c>
      <c r="P121" s="118">
        <v>52778557</v>
      </c>
      <c r="Q121" s="119">
        <v>9</v>
      </c>
      <c r="R121" s="114" t="s">
        <v>930</v>
      </c>
      <c r="S121" s="114" t="s">
        <v>944</v>
      </c>
      <c r="T121" s="120">
        <v>30484</v>
      </c>
      <c r="U121" s="114" t="s">
        <v>945</v>
      </c>
      <c r="V121" s="114" t="s">
        <v>956</v>
      </c>
      <c r="W121" s="114" t="s">
        <v>946</v>
      </c>
      <c r="X121" s="114">
        <v>35</v>
      </c>
      <c r="Y121" s="114" t="s">
        <v>2137</v>
      </c>
      <c r="Z121" s="114" t="s">
        <v>2138</v>
      </c>
      <c r="AA121" s="114" t="s">
        <v>1275</v>
      </c>
      <c r="AB121" s="150" t="s">
        <v>2139</v>
      </c>
      <c r="AC121" s="114">
        <v>3184475532</v>
      </c>
      <c r="AD121" s="125">
        <v>43125</v>
      </c>
      <c r="AE121" s="114" t="s">
        <v>939</v>
      </c>
      <c r="AF121" s="114">
        <v>173</v>
      </c>
      <c r="AG121" s="125">
        <v>43126</v>
      </c>
      <c r="AH121" s="114">
        <v>24000000</v>
      </c>
      <c r="AI121" s="114"/>
      <c r="AJ121" s="114">
        <v>6</v>
      </c>
      <c r="AK121" s="119" t="s">
        <v>570</v>
      </c>
      <c r="AL121" s="122" t="s">
        <v>577</v>
      </c>
      <c r="AM121" s="110" t="s">
        <v>940</v>
      </c>
      <c r="AN121" s="125">
        <v>43132</v>
      </c>
      <c r="AO121" s="114" t="s">
        <v>1275</v>
      </c>
      <c r="AP121" s="114">
        <v>180</v>
      </c>
      <c r="AQ121" s="116">
        <v>43312</v>
      </c>
      <c r="AR121" s="114" t="s">
        <v>1202</v>
      </c>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14"/>
      <c r="BP121" s="114"/>
      <c r="BQ121" s="114"/>
      <c r="BR121" s="114"/>
    </row>
    <row r="122" spans="1:70" s="159" customFormat="1" ht="123.75" customHeight="1" x14ac:dyDescent="0.2">
      <c r="A122" s="5">
        <v>119</v>
      </c>
      <c r="B122" s="111" t="s">
        <v>417</v>
      </c>
      <c r="C122" s="112" t="s">
        <v>810</v>
      </c>
      <c r="D122" s="112">
        <v>43129</v>
      </c>
      <c r="E122" s="151" t="s">
        <v>1687</v>
      </c>
      <c r="F122" s="112">
        <v>43130</v>
      </c>
      <c r="G122" s="114" t="s">
        <v>648</v>
      </c>
      <c r="H122" s="131" t="s">
        <v>567</v>
      </c>
      <c r="I122" s="131" t="s">
        <v>566</v>
      </c>
      <c r="J122" s="115">
        <v>28000000</v>
      </c>
      <c r="K122" s="115">
        <v>4000000</v>
      </c>
      <c r="L122" s="123">
        <v>228</v>
      </c>
      <c r="M122" s="138">
        <v>43125</v>
      </c>
      <c r="N122" s="108">
        <v>28000000</v>
      </c>
      <c r="O122" s="117" t="s">
        <v>170</v>
      </c>
      <c r="P122" s="118">
        <v>74375001</v>
      </c>
      <c r="Q122" s="132">
        <v>6</v>
      </c>
      <c r="R122" s="123" t="s">
        <v>930</v>
      </c>
      <c r="S122" s="123" t="s">
        <v>1390</v>
      </c>
      <c r="T122" s="120">
        <v>29078</v>
      </c>
      <c r="U122" s="123" t="s">
        <v>1688</v>
      </c>
      <c r="V122" s="123" t="s">
        <v>1095</v>
      </c>
      <c r="W122" s="123" t="s">
        <v>1002</v>
      </c>
      <c r="X122" s="123">
        <v>39</v>
      </c>
      <c r="Y122" s="110" t="s">
        <v>1689</v>
      </c>
      <c r="Z122" s="123" t="s">
        <v>1689</v>
      </c>
      <c r="AA122" s="123" t="s">
        <v>1690</v>
      </c>
      <c r="AB122" s="137" t="s">
        <v>1691</v>
      </c>
      <c r="AC122" s="123">
        <v>3214088797</v>
      </c>
      <c r="AD122" s="138">
        <v>43125</v>
      </c>
      <c r="AE122" s="123" t="s">
        <v>939</v>
      </c>
      <c r="AF122" s="123">
        <v>188</v>
      </c>
      <c r="AG122" s="138">
        <v>43126</v>
      </c>
      <c r="AH122" s="123">
        <v>28000000</v>
      </c>
      <c r="AI122" s="123" t="s">
        <v>288</v>
      </c>
      <c r="AJ122" s="123">
        <v>6</v>
      </c>
      <c r="AK122" s="113" t="s">
        <v>570</v>
      </c>
      <c r="AL122" s="134" t="s">
        <v>577</v>
      </c>
      <c r="AM122" s="110" t="s">
        <v>1174</v>
      </c>
      <c r="AN122" s="138">
        <v>43132</v>
      </c>
      <c r="AO122" s="123" t="s">
        <v>1690</v>
      </c>
      <c r="AP122" s="123">
        <v>210</v>
      </c>
      <c r="AQ122" s="125">
        <v>43343</v>
      </c>
      <c r="AR122" s="114" t="s">
        <v>942</v>
      </c>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row>
    <row r="123" spans="1:70" s="159" customFormat="1" ht="67.5" customHeight="1" x14ac:dyDescent="0.2">
      <c r="A123" s="5">
        <v>120</v>
      </c>
      <c r="B123" s="111" t="s">
        <v>418</v>
      </c>
      <c r="C123" s="112" t="s">
        <v>811</v>
      </c>
      <c r="D123" s="112">
        <v>43143</v>
      </c>
      <c r="E123" s="151" t="s">
        <v>1028</v>
      </c>
      <c r="F123" s="112">
        <v>43126</v>
      </c>
      <c r="G123" s="114" t="s">
        <v>589</v>
      </c>
      <c r="H123" s="131" t="s">
        <v>567</v>
      </c>
      <c r="I123" s="131" t="s">
        <v>566</v>
      </c>
      <c r="J123" s="115">
        <v>36000000</v>
      </c>
      <c r="K123" s="115">
        <v>6000000</v>
      </c>
      <c r="L123" s="123">
        <v>55</v>
      </c>
      <c r="M123" s="138">
        <v>43119</v>
      </c>
      <c r="N123" s="108">
        <v>36000000</v>
      </c>
      <c r="O123" s="117" t="s">
        <v>171</v>
      </c>
      <c r="P123" s="118">
        <v>7702448</v>
      </c>
      <c r="Q123" s="132">
        <v>4</v>
      </c>
      <c r="R123" s="123" t="s">
        <v>930</v>
      </c>
      <c r="S123" s="123" t="s">
        <v>1029</v>
      </c>
      <c r="T123" s="120">
        <v>27940</v>
      </c>
      <c r="U123" s="123" t="s">
        <v>1030</v>
      </c>
      <c r="V123" s="123" t="s">
        <v>924</v>
      </c>
      <c r="W123" s="123" t="s">
        <v>937</v>
      </c>
      <c r="X123" s="123">
        <v>42</v>
      </c>
      <c r="Y123" s="110" t="s">
        <v>1031</v>
      </c>
      <c r="Z123" s="123" t="s">
        <v>1032</v>
      </c>
      <c r="AA123" s="123" t="s">
        <v>1033</v>
      </c>
      <c r="AB123" s="137" t="s">
        <v>1034</v>
      </c>
      <c r="AC123" s="123">
        <v>3124440723</v>
      </c>
      <c r="AD123" s="138">
        <v>43125</v>
      </c>
      <c r="AE123" s="123" t="s">
        <v>939</v>
      </c>
      <c r="AF123" s="123">
        <v>134</v>
      </c>
      <c r="AG123" s="138">
        <v>43126</v>
      </c>
      <c r="AH123" s="123">
        <v>36000000</v>
      </c>
      <c r="AI123" s="123" t="s">
        <v>288</v>
      </c>
      <c r="AJ123" s="123">
        <v>5</v>
      </c>
      <c r="AK123" s="113" t="s">
        <v>569</v>
      </c>
      <c r="AL123" s="134" t="s">
        <v>577</v>
      </c>
      <c r="AM123" s="110">
        <v>80121700</v>
      </c>
      <c r="AN123" s="138">
        <v>43132</v>
      </c>
      <c r="AO123" s="123" t="s">
        <v>1033</v>
      </c>
      <c r="AP123" s="123">
        <v>180</v>
      </c>
      <c r="AQ123" s="116">
        <v>43312</v>
      </c>
      <c r="AR123" s="114" t="s">
        <v>1401</v>
      </c>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row>
    <row r="124" spans="1:70" s="159" customFormat="1" ht="89.25" x14ac:dyDescent="0.2">
      <c r="A124" s="5">
        <v>121</v>
      </c>
      <c r="B124" s="111" t="s">
        <v>419</v>
      </c>
      <c r="C124" s="112" t="s">
        <v>812</v>
      </c>
      <c r="D124" s="112">
        <v>43144</v>
      </c>
      <c r="E124" s="151" t="s">
        <v>1190</v>
      </c>
      <c r="F124" s="112">
        <v>43126</v>
      </c>
      <c r="G124" s="114" t="s">
        <v>649</v>
      </c>
      <c r="H124" s="131" t="s">
        <v>567</v>
      </c>
      <c r="I124" s="131" t="s">
        <v>566</v>
      </c>
      <c r="J124" s="115">
        <v>17500000</v>
      </c>
      <c r="K124" s="115">
        <v>2500000</v>
      </c>
      <c r="L124" s="123">
        <v>198</v>
      </c>
      <c r="M124" s="144">
        <v>43125</v>
      </c>
      <c r="N124" s="108">
        <v>17500000</v>
      </c>
      <c r="O124" s="117" t="s">
        <v>59</v>
      </c>
      <c r="P124" s="118">
        <v>19377707</v>
      </c>
      <c r="Q124" s="132">
        <v>5</v>
      </c>
      <c r="R124" s="136" t="s">
        <v>930</v>
      </c>
      <c r="S124" s="136" t="s">
        <v>1029</v>
      </c>
      <c r="T124" s="120">
        <v>20250</v>
      </c>
      <c r="U124" s="136" t="s">
        <v>1191</v>
      </c>
      <c r="V124" s="136" t="s">
        <v>924</v>
      </c>
      <c r="W124" s="136" t="s">
        <v>1002</v>
      </c>
      <c r="X124" s="123">
        <v>63</v>
      </c>
      <c r="Y124" s="110" t="s">
        <v>1192</v>
      </c>
      <c r="Z124" s="136" t="s">
        <v>1069</v>
      </c>
      <c r="AA124" s="114" t="s">
        <v>1344</v>
      </c>
      <c r="AB124" s="137" t="s">
        <v>1193</v>
      </c>
      <c r="AC124" s="123">
        <v>3125730530</v>
      </c>
      <c r="AD124" s="138">
        <v>43125</v>
      </c>
      <c r="AE124" s="136" t="s">
        <v>939</v>
      </c>
      <c r="AF124" s="123">
        <v>133</v>
      </c>
      <c r="AG124" s="138">
        <v>43126</v>
      </c>
      <c r="AH124" s="123">
        <v>17500000</v>
      </c>
      <c r="AI124" s="123" t="s">
        <v>288</v>
      </c>
      <c r="AJ124" s="123">
        <v>3</v>
      </c>
      <c r="AK124" s="113" t="s">
        <v>574</v>
      </c>
      <c r="AL124" s="134" t="s">
        <v>577</v>
      </c>
      <c r="AM124" s="110" t="s">
        <v>1072</v>
      </c>
      <c r="AN124" s="138">
        <v>43132</v>
      </c>
      <c r="AO124" s="136" t="s">
        <v>1196</v>
      </c>
      <c r="AP124" s="123">
        <v>210</v>
      </c>
      <c r="AQ124" s="125">
        <v>43343</v>
      </c>
      <c r="AR124" s="114" t="s">
        <v>1151</v>
      </c>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row>
    <row r="125" spans="1:70" s="124" customFormat="1" ht="123.75" customHeight="1" x14ac:dyDescent="0.2">
      <c r="A125" s="22">
        <v>122</v>
      </c>
      <c r="B125" s="111" t="s">
        <v>420</v>
      </c>
      <c r="C125" s="112" t="s">
        <v>813</v>
      </c>
      <c r="D125" s="112">
        <v>43133</v>
      </c>
      <c r="E125" s="125" t="s">
        <v>1457</v>
      </c>
      <c r="F125" s="112">
        <v>43126</v>
      </c>
      <c r="G125" s="114" t="s">
        <v>648</v>
      </c>
      <c r="H125" s="110" t="s">
        <v>567</v>
      </c>
      <c r="I125" s="110" t="s">
        <v>566</v>
      </c>
      <c r="J125" s="115">
        <v>30000000</v>
      </c>
      <c r="K125" s="115" t="s">
        <v>1458</v>
      </c>
      <c r="L125" s="110">
        <v>196</v>
      </c>
      <c r="M125" s="126">
        <v>43125</v>
      </c>
      <c r="N125" s="108">
        <v>30000000</v>
      </c>
      <c r="O125" s="117" t="s">
        <v>172</v>
      </c>
      <c r="P125" s="118">
        <v>23521802</v>
      </c>
      <c r="Q125" s="119">
        <v>1</v>
      </c>
      <c r="R125" s="110" t="s">
        <v>930</v>
      </c>
      <c r="S125" s="110" t="s">
        <v>944</v>
      </c>
      <c r="T125" s="120">
        <v>23405</v>
      </c>
      <c r="U125" s="110" t="s">
        <v>1454</v>
      </c>
      <c r="V125" s="110" t="s">
        <v>956</v>
      </c>
      <c r="W125" s="110" t="s">
        <v>946</v>
      </c>
      <c r="X125" s="110">
        <v>54</v>
      </c>
      <c r="Y125" s="110" t="s">
        <v>1460</v>
      </c>
      <c r="Z125" s="110" t="s">
        <v>1461</v>
      </c>
      <c r="AA125" s="110" t="s">
        <v>1462</v>
      </c>
      <c r="AB125" s="121" t="s">
        <v>1463</v>
      </c>
      <c r="AC125" s="110">
        <v>3118097323</v>
      </c>
      <c r="AD125" s="126">
        <v>43125</v>
      </c>
      <c r="AE125" s="110" t="s">
        <v>1229</v>
      </c>
      <c r="AF125" s="110">
        <v>138</v>
      </c>
      <c r="AG125" s="126">
        <v>43126</v>
      </c>
      <c r="AH125" s="110" t="s">
        <v>1459</v>
      </c>
      <c r="AI125" s="110" t="s">
        <v>288</v>
      </c>
      <c r="AJ125" s="110">
        <v>6</v>
      </c>
      <c r="AK125" s="119" t="s">
        <v>570</v>
      </c>
      <c r="AL125" s="122" t="s">
        <v>577</v>
      </c>
      <c r="AM125" s="110" t="s">
        <v>1464</v>
      </c>
      <c r="AN125" s="126">
        <v>43132</v>
      </c>
      <c r="AO125" s="110" t="s">
        <v>1462</v>
      </c>
      <c r="AP125" s="110">
        <v>180</v>
      </c>
      <c r="AQ125" s="116">
        <v>43312</v>
      </c>
      <c r="AR125" s="114" t="s">
        <v>942</v>
      </c>
      <c r="AS125" s="123"/>
      <c r="AT125" s="110"/>
      <c r="AU125" s="110"/>
      <c r="AV125" s="110"/>
      <c r="AW125" s="110"/>
      <c r="AX125" s="110"/>
      <c r="AY125" s="110"/>
      <c r="AZ125" s="110"/>
      <c r="BA125" s="110"/>
      <c r="BB125" s="110"/>
      <c r="BC125" s="110"/>
      <c r="BD125" s="110"/>
      <c r="BE125" s="110"/>
      <c r="BF125" s="110"/>
      <c r="BG125" s="110"/>
      <c r="BH125" s="110"/>
      <c r="BI125" s="110"/>
      <c r="BJ125" s="110"/>
      <c r="BK125" s="110"/>
      <c r="BL125" s="110"/>
      <c r="BM125" s="110"/>
      <c r="BN125" s="110"/>
      <c r="BO125" s="110"/>
      <c r="BP125" s="110"/>
      <c r="BQ125" s="110"/>
      <c r="BR125" s="110"/>
    </row>
    <row r="126" spans="1:70" s="159" customFormat="1" ht="123.75" customHeight="1" x14ac:dyDescent="0.2">
      <c r="A126" s="5">
        <v>123</v>
      </c>
      <c r="B126" s="111" t="s">
        <v>421</v>
      </c>
      <c r="C126" s="112" t="s">
        <v>814</v>
      </c>
      <c r="D126" s="112">
        <v>43143</v>
      </c>
      <c r="E126" s="151" t="s">
        <v>1079</v>
      </c>
      <c r="F126" s="112">
        <v>43129</v>
      </c>
      <c r="G126" s="114" t="s">
        <v>1080</v>
      </c>
      <c r="H126" s="131" t="s">
        <v>567</v>
      </c>
      <c r="I126" s="131" t="s">
        <v>566</v>
      </c>
      <c r="J126" s="115">
        <v>35000000</v>
      </c>
      <c r="K126" s="115">
        <v>5000000</v>
      </c>
      <c r="L126" s="123">
        <v>214</v>
      </c>
      <c r="M126" s="138">
        <v>43125</v>
      </c>
      <c r="N126" s="108">
        <v>35000000</v>
      </c>
      <c r="O126" s="117" t="s">
        <v>173</v>
      </c>
      <c r="P126" s="118">
        <v>51930482</v>
      </c>
      <c r="Q126" s="132">
        <v>2</v>
      </c>
      <c r="R126" s="123" t="s">
        <v>930</v>
      </c>
      <c r="S126" s="123" t="s">
        <v>944</v>
      </c>
      <c r="T126" s="120">
        <v>25223</v>
      </c>
      <c r="U126" s="123" t="s">
        <v>1081</v>
      </c>
      <c r="V126" s="123" t="s">
        <v>956</v>
      </c>
      <c r="W126" s="123" t="s">
        <v>937</v>
      </c>
      <c r="X126" s="123">
        <v>49</v>
      </c>
      <c r="Y126" s="110" t="s">
        <v>1082</v>
      </c>
      <c r="Z126" s="123" t="s">
        <v>1077</v>
      </c>
      <c r="AA126" s="123" t="s">
        <v>1083</v>
      </c>
      <c r="AB126" s="137" t="s">
        <v>1084</v>
      </c>
      <c r="AC126" s="123">
        <v>3102080061</v>
      </c>
      <c r="AD126" s="138">
        <v>43126</v>
      </c>
      <c r="AE126" s="123" t="s">
        <v>939</v>
      </c>
      <c r="AF126" s="123">
        <v>189</v>
      </c>
      <c r="AG126" s="138">
        <v>43126</v>
      </c>
      <c r="AH126" s="123">
        <v>35000000</v>
      </c>
      <c r="AI126" s="123" t="s">
        <v>288</v>
      </c>
      <c r="AJ126" s="123">
        <v>6</v>
      </c>
      <c r="AK126" s="113" t="s">
        <v>570</v>
      </c>
      <c r="AL126" s="134" t="s">
        <v>577</v>
      </c>
      <c r="AM126" s="110" t="s">
        <v>1085</v>
      </c>
      <c r="AN126" s="138">
        <v>43132</v>
      </c>
      <c r="AO126" s="123" t="s">
        <v>1083</v>
      </c>
      <c r="AP126" s="123">
        <v>210</v>
      </c>
      <c r="AQ126" s="125">
        <v>43343</v>
      </c>
      <c r="AR126" s="114" t="s">
        <v>2006</v>
      </c>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row>
    <row r="127" spans="1:70" s="157" customFormat="1" ht="105.75" customHeight="1" x14ac:dyDescent="0.2">
      <c r="A127" s="32">
        <v>124</v>
      </c>
      <c r="B127" s="118" t="s">
        <v>422</v>
      </c>
      <c r="C127" s="112" t="s">
        <v>815</v>
      </c>
      <c r="D127" s="112">
        <v>43133</v>
      </c>
      <c r="E127" s="114" t="s">
        <v>1994</v>
      </c>
      <c r="F127" s="112">
        <v>43126</v>
      </c>
      <c r="G127" s="114" t="s">
        <v>1995</v>
      </c>
      <c r="H127" s="114" t="s">
        <v>567</v>
      </c>
      <c r="I127" s="114" t="s">
        <v>566</v>
      </c>
      <c r="J127" s="128">
        <v>28000000</v>
      </c>
      <c r="K127" s="128">
        <v>4000000</v>
      </c>
      <c r="L127" s="114">
        <v>143</v>
      </c>
      <c r="M127" s="125">
        <v>43122</v>
      </c>
      <c r="N127" s="108">
        <v>28000000</v>
      </c>
      <c r="O127" s="129" t="s">
        <v>1996</v>
      </c>
      <c r="P127" s="118">
        <v>23966261</v>
      </c>
      <c r="Q127" s="119">
        <v>5</v>
      </c>
      <c r="R127" s="114" t="s">
        <v>930</v>
      </c>
      <c r="S127" s="114" t="s">
        <v>1390</v>
      </c>
      <c r="T127" s="120">
        <v>30046</v>
      </c>
      <c r="U127" s="114" t="s">
        <v>1648</v>
      </c>
      <c r="V127" s="114" t="s">
        <v>956</v>
      </c>
      <c r="W127" s="114" t="s">
        <v>1776</v>
      </c>
      <c r="X127" s="114">
        <v>36</v>
      </c>
      <c r="Y127" s="110" t="s">
        <v>1609</v>
      </c>
      <c r="Z127" s="114" t="s">
        <v>1997</v>
      </c>
      <c r="AA127" s="114" t="s">
        <v>1998</v>
      </c>
      <c r="AB127" s="150" t="s">
        <v>1999</v>
      </c>
      <c r="AC127" s="114">
        <v>3103167627</v>
      </c>
      <c r="AD127" s="125">
        <v>43125</v>
      </c>
      <c r="AE127" s="114" t="s">
        <v>939</v>
      </c>
      <c r="AF127" s="114">
        <v>139</v>
      </c>
      <c r="AG127" s="125">
        <v>43126</v>
      </c>
      <c r="AH127" s="114">
        <v>28000000</v>
      </c>
      <c r="AI127" s="114" t="s">
        <v>284</v>
      </c>
      <c r="AJ127" s="114" t="s">
        <v>287</v>
      </c>
      <c r="AK127" s="130"/>
      <c r="AL127" s="122">
        <v>311020301</v>
      </c>
      <c r="AM127" s="110" t="s">
        <v>984</v>
      </c>
      <c r="AN127" s="125">
        <v>43132</v>
      </c>
      <c r="AO127" s="114" t="s">
        <v>1998</v>
      </c>
      <c r="AP127" s="114">
        <v>210</v>
      </c>
      <c r="AQ127" s="125">
        <v>43343</v>
      </c>
      <c r="AR127" s="114" t="s">
        <v>942</v>
      </c>
      <c r="AS127" s="114"/>
      <c r="AT127" s="114"/>
      <c r="AU127" s="114"/>
      <c r="AV127" s="114"/>
      <c r="AW127" s="114"/>
      <c r="AX127" s="114"/>
      <c r="AY127" s="114"/>
      <c r="AZ127" s="114"/>
      <c r="BA127" s="114"/>
      <c r="BB127" s="114"/>
      <c r="BC127" s="114"/>
      <c r="BD127" s="114"/>
      <c r="BE127" s="114"/>
      <c r="BF127" s="114"/>
      <c r="BG127" s="114"/>
      <c r="BH127" s="114"/>
      <c r="BI127" s="114"/>
      <c r="BJ127" s="114"/>
      <c r="BK127" s="114"/>
      <c r="BL127" s="114"/>
      <c r="BM127" s="114"/>
      <c r="BN127" s="114"/>
      <c r="BO127" s="114"/>
      <c r="BP127" s="114"/>
      <c r="BQ127" s="114"/>
      <c r="BR127" s="114"/>
    </row>
    <row r="128" spans="1:70" s="159" customFormat="1" ht="123.75" customHeight="1" x14ac:dyDescent="0.2">
      <c r="A128" s="5">
        <v>125</v>
      </c>
      <c r="B128" s="111" t="s">
        <v>423</v>
      </c>
      <c r="C128" s="112" t="s">
        <v>816</v>
      </c>
      <c r="D128" s="112">
        <v>43133</v>
      </c>
      <c r="E128" s="151" t="s">
        <v>963</v>
      </c>
      <c r="F128" s="112"/>
      <c r="G128" s="114" t="s">
        <v>647</v>
      </c>
      <c r="H128" s="131" t="s">
        <v>567</v>
      </c>
      <c r="I128" s="131" t="s">
        <v>566</v>
      </c>
      <c r="J128" s="115">
        <v>30000000</v>
      </c>
      <c r="K128" s="115">
        <v>5000000</v>
      </c>
      <c r="L128" s="123">
        <v>192</v>
      </c>
      <c r="M128" s="138">
        <v>43125</v>
      </c>
      <c r="N128" s="108">
        <v>30000000</v>
      </c>
      <c r="O128" s="117" t="s">
        <v>174</v>
      </c>
      <c r="P128" s="118">
        <v>52969305</v>
      </c>
      <c r="Q128" s="132">
        <v>1</v>
      </c>
      <c r="R128" s="123" t="s">
        <v>930</v>
      </c>
      <c r="S128" s="123" t="s">
        <v>1692</v>
      </c>
      <c r="T128" s="120">
        <v>30864</v>
      </c>
      <c r="U128" s="123" t="s">
        <v>1693</v>
      </c>
      <c r="V128" s="123" t="s">
        <v>956</v>
      </c>
      <c r="W128" s="123" t="s">
        <v>937</v>
      </c>
      <c r="X128" s="123">
        <v>34</v>
      </c>
      <c r="Y128" s="110" t="s">
        <v>1694</v>
      </c>
      <c r="Z128" s="123" t="s">
        <v>1695</v>
      </c>
      <c r="AA128" s="123" t="s">
        <v>1184</v>
      </c>
      <c r="AB128" s="137" t="s">
        <v>1696</v>
      </c>
      <c r="AC128" s="123">
        <v>3016329932</v>
      </c>
      <c r="AD128" s="138">
        <v>43125</v>
      </c>
      <c r="AE128" s="123" t="s">
        <v>939</v>
      </c>
      <c r="AF128" s="123">
        <v>168</v>
      </c>
      <c r="AG128" s="138">
        <v>43126</v>
      </c>
      <c r="AH128" s="123">
        <v>30000000</v>
      </c>
      <c r="AI128" s="123" t="s">
        <v>288</v>
      </c>
      <c r="AJ128" s="123">
        <v>6</v>
      </c>
      <c r="AK128" s="113" t="s">
        <v>570</v>
      </c>
      <c r="AL128" s="134" t="s">
        <v>577</v>
      </c>
      <c r="AM128" s="110" t="s">
        <v>940</v>
      </c>
      <c r="AN128" s="133">
        <v>43132</v>
      </c>
      <c r="AO128" s="123" t="s">
        <v>1184</v>
      </c>
      <c r="AP128" s="123">
        <v>180</v>
      </c>
      <c r="AQ128" s="116">
        <v>43312</v>
      </c>
      <c r="AR128" s="114" t="s">
        <v>942</v>
      </c>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row>
    <row r="129" spans="1:70" s="124" customFormat="1" ht="101.25" x14ac:dyDescent="0.2">
      <c r="A129" s="22">
        <v>126</v>
      </c>
      <c r="B129" s="111" t="s">
        <v>424</v>
      </c>
      <c r="C129" s="112" t="s">
        <v>817</v>
      </c>
      <c r="D129" s="112">
        <v>43143</v>
      </c>
      <c r="E129" s="125" t="s">
        <v>1602</v>
      </c>
      <c r="F129" s="112">
        <v>43126</v>
      </c>
      <c r="G129" s="114" t="s">
        <v>641</v>
      </c>
      <c r="H129" s="110" t="s">
        <v>567</v>
      </c>
      <c r="I129" s="110" t="s">
        <v>566</v>
      </c>
      <c r="J129" s="115">
        <v>63000000</v>
      </c>
      <c r="K129" s="115">
        <v>9000000</v>
      </c>
      <c r="L129" s="110">
        <v>157</v>
      </c>
      <c r="M129" s="116">
        <v>43122</v>
      </c>
      <c r="N129" s="108">
        <v>63000000</v>
      </c>
      <c r="O129" s="117" t="s">
        <v>175</v>
      </c>
      <c r="P129" s="118">
        <v>17186483</v>
      </c>
      <c r="Q129" s="119">
        <v>4</v>
      </c>
      <c r="R129" s="110" t="s">
        <v>930</v>
      </c>
      <c r="S129" s="110" t="s">
        <v>944</v>
      </c>
      <c r="T129" s="120">
        <v>17527</v>
      </c>
      <c r="U129" s="110" t="s">
        <v>945</v>
      </c>
      <c r="V129" s="110" t="s">
        <v>1095</v>
      </c>
      <c r="W129" s="110" t="s">
        <v>937</v>
      </c>
      <c r="X129" s="110">
        <v>71</v>
      </c>
      <c r="Y129" s="110" t="s">
        <v>1603</v>
      </c>
      <c r="Z129" s="110" t="s">
        <v>1604</v>
      </c>
      <c r="AA129" s="123" t="s">
        <v>1010</v>
      </c>
      <c r="AB129" s="110"/>
      <c r="AC129" s="110">
        <v>3153284548</v>
      </c>
      <c r="AD129" s="116">
        <v>43126</v>
      </c>
      <c r="AE129" s="110" t="s">
        <v>939</v>
      </c>
      <c r="AF129" s="110">
        <v>132</v>
      </c>
      <c r="AG129" s="116">
        <v>43126</v>
      </c>
      <c r="AH129" s="110">
        <v>63000000</v>
      </c>
      <c r="AI129" s="110" t="s">
        <v>288</v>
      </c>
      <c r="AJ129" s="110">
        <v>5</v>
      </c>
      <c r="AK129" s="119" t="s">
        <v>572</v>
      </c>
      <c r="AL129" s="122" t="s">
        <v>579</v>
      </c>
      <c r="AM129" s="110" t="s">
        <v>2193</v>
      </c>
      <c r="AN129" s="116">
        <v>43132</v>
      </c>
      <c r="AO129" s="110" t="s">
        <v>1605</v>
      </c>
      <c r="AP129" s="110">
        <v>210</v>
      </c>
      <c r="AQ129" s="125">
        <v>43343</v>
      </c>
      <c r="AR129" s="114" t="s">
        <v>1401</v>
      </c>
      <c r="AS129" s="123"/>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0"/>
      <c r="BP129" s="110"/>
      <c r="BQ129" s="110"/>
      <c r="BR129" s="110"/>
    </row>
    <row r="130" spans="1:70" s="157" customFormat="1" ht="102" customHeight="1" x14ac:dyDescent="0.2">
      <c r="A130" s="23">
        <v>127</v>
      </c>
      <c r="B130" s="118" t="s">
        <v>425</v>
      </c>
      <c r="C130" s="112" t="s">
        <v>818</v>
      </c>
      <c r="D130" s="112">
        <v>43143</v>
      </c>
      <c r="E130" s="125" t="s">
        <v>2140</v>
      </c>
      <c r="F130" s="112">
        <v>43126</v>
      </c>
      <c r="G130" s="114" t="s">
        <v>651</v>
      </c>
      <c r="H130" s="114" t="s">
        <v>567</v>
      </c>
      <c r="I130" s="114" t="s">
        <v>566</v>
      </c>
      <c r="J130" s="128">
        <v>42000000</v>
      </c>
      <c r="K130" s="128">
        <v>7000000</v>
      </c>
      <c r="L130" s="114">
        <v>188</v>
      </c>
      <c r="M130" s="125">
        <v>43125</v>
      </c>
      <c r="N130" s="108">
        <v>42000000</v>
      </c>
      <c r="O130" s="129" t="s">
        <v>176</v>
      </c>
      <c r="P130" s="118">
        <v>79690724</v>
      </c>
      <c r="Q130" s="119">
        <v>0</v>
      </c>
      <c r="R130" s="114" t="s">
        <v>930</v>
      </c>
      <c r="S130" s="114" t="s">
        <v>944</v>
      </c>
      <c r="T130" s="120">
        <v>27816</v>
      </c>
      <c r="U130" s="114" t="s">
        <v>945</v>
      </c>
      <c r="V130" s="114" t="s">
        <v>1095</v>
      </c>
      <c r="W130" s="114" t="s">
        <v>937</v>
      </c>
      <c r="X130" s="114">
        <v>42</v>
      </c>
      <c r="Y130" s="114" t="s">
        <v>2141</v>
      </c>
      <c r="Z130" s="114" t="s">
        <v>2142</v>
      </c>
      <c r="AA130" s="110" t="s">
        <v>941</v>
      </c>
      <c r="AB130" s="150" t="s">
        <v>2143</v>
      </c>
      <c r="AC130" s="114">
        <v>3002667624</v>
      </c>
      <c r="AD130" s="125">
        <v>43125</v>
      </c>
      <c r="AE130" s="114" t="s">
        <v>939</v>
      </c>
      <c r="AF130" s="114">
        <v>135</v>
      </c>
      <c r="AG130" s="125">
        <v>43126</v>
      </c>
      <c r="AH130" s="114">
        <v>42000000</v>
      </c>
      <c r="AI130" s="114" t="s">
        <v>288</v>
      </c>
      <c r="AJ130" s="114">
        <v>6</v>
      </c>
      <c r="AK130" s="119" t="s">
        <v>570</v>
      </c>
      <c r="AL130" s="122" t="s">
        <v>577</v>
      </c>
      <c r="AM130" s="110" t="s">
        <v>940</v>
      </c>
      <c r="AN130" s="125">
        <v>43132</v>
      </c>
      <c r="AO130" s="114" t="s">
        <v>941</v>
      </c>
      <c r="AP130" s="114">
        <v>180</v>
      </c>
      <c r="AQ130" s="116">
        <v>43312</v>
      </c>
      <c r="AR130" s="114" t="s">
        <v>2129</v>
      </c>
      <c r="AS130" s="114"/>
      <c r="AT130" s="114"/>
      <c r="AU130" s="114"/>
      <c r="AV130" s="114"/>
      <c r="AW130" s="114"/>
      <c r="AX130" s="114"/>
      <c r="AY130" s="114"/>
      <c r="AZ130" s="114"/>
      <c r="BA130" s="114"/>
      <c r="BB130" s="114"/>
      <c r="BC130" s="114"/>
      <c r="BD130" s="114"/>
      <c r="BE130" s="114"/>
      <c r="BF130" s="114"/>
      <c r="BG130" s="114"/>
      <c r="BH130" s="114"/>
      <c r="BI130" s="114"/>
      <c r="BJ130" s="114"/>
      <c r="BK130" s="114"/>
      <c r="BL130" s="114"/>
      <c r="BM130" s="114"/>
      <c r="BN130" s="114"/>
      <c r="BO130" s="114"/>
      <c r="BP130" s="114"/>
      <c r="BQ130" s="114"/>
      <c r="BR130" s="114"/>
    </row>
    <row r="131" spans="1:70" s="124" customFormat="1" ht="123.75" customHeight="1" x14ac:dyDescent="0.2">
      <c r="A131" s="22">
        <v>128</v>
      </c>
      <c r="B131" s="111" t="s">
        <v>426</v>
      </c>
      <c r="C131" s="112" t="s">
        <v>819</v>
      </c>
      <c r="D131" s="112">
        <v>43136</v>
      </c>
      <c r="E131" s="125" t="s">
        <v>1606</v>
      </c>
      <c r="F131" s="112">
        <v>43126</v>
      </c>
      <c r="G131" s="114" t="s">
        <v>652</v>
      </c>
      <c r="H131" s="110" t="s">
        <v>567</v>
      </c>
      <c r="I131" s="110" t="s">
        <v>566</v>
      </c>
      <c r="J131" s="115">
        <v>24000000</v>
      </c>
      <c r="K131" s="115">
        <v>4000000</v>
      </c>
      <c r="L131" s="110">
        <v>215</v>
      </c>
      <c r="M131" s="116">
        <v>43125</v>
      </c>
      <c r="N131" s="108">
        <v>24000000</v>
      </c>
      <c r="O131" s="117" t="s">
        <v>177</v>
      </c>
      <c r="P131" s="118">
        <v>37750722</v>
      </c>
      <c r="Q131" s="119">
        <v>1</v>
      </c>
      <c r="R131" s="110" t="s">
        <v>930</v>
      </c>
      <c r="S131" s="110" t="s">
        <v>1607</v>
      </c>
      <c r="T131" s="120">
        <v>29375</v>
      </c>
      <c r="U131" s="110" t="s">
        <v>1608</v>
      </c>
      <c r="V131" s="110" t="s">
        <v>956</v>
      </c>
      <c r="W131" s="110" t="s">
        <v>946</v>
      </c>
      <c r="X131" s="110">
        <v>38</v>
      </c>
      <c r="Y131" s="110" t="s">
        <v>1609</v>
      </c>
      <c r="Z131" s="110" t="s">
        <v>1049</v>
      </c>
      <c r="AA131" s="110" t="s">
        <v>1610</v>
      </c>
      <c r="AB131" s="121" t="s">
        <v>1611</v>
      </c>
      <c r="AC131" s="110">
        <v>3144448729</v>
      </c>
      <c r="AD131" s="116">
        <v>43125</v>
      </c>
      <c r="AE131" s="110" t="s">
        <v>939</v>
      </c>
      <c r="AF131" s="110">
        <v>167</v>
      </c>
      <c r="AG131" s="116">
        <v>43126</v>
      </c>
      <c r="AH131" s="110">
        <v>24000000</v>
      </c>
      <c r="AI131" s="110"/>
      <c r="AJ131" s="110">
        <v>6</v>
      </c>
      <c r="AK131" s="119" t="s">
        <v>570</v>
      </c>
      <c r="AL131" s="122" t="s">
        <v>577</v>
      </c>
      <c r="AM131" s="110" t="s">
        <v>1327</v>
      </c>
      <c r="AN131" s="116">
        <v>43132</v>
      </c>
      <c r="AO131" s="110" t="s">
        <v>1610</v>
      </c>
      <c r="AP131" s="110">
        <v>180</v>
      </c>
      <c r="AQ131" s="116">
        <v>43312</v>
      </c>
      <c r="AR131" s="114" t="s">
        <v>1202</v>
      </c>
      <c r="AS131" s="123" t="s">
        <v>1701</v>
      </c>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row>
    <row r="132" spans="1:70" s="124" customFormat="1" ht="105" customHeight="1" x14ac:dyDescent="0.2">
      <c r="A132" s="22">
        <v>129</v>
      </c>
      <c r="B132" s="111" t="s">
        <v>427</v>
      </c>
      <c r="C132" s="112" t="s">
        <v>820</v>
      </c>
      <c r="D132" s="112">
        <v>43139</v>
      </c>
      <c r="E132" s="125" t="s">
        <v>1612</v>
      </c>
      <c r="F132" s="112">
        <v>43126</v>
      </c>
      <c r="G132" s="114" t="s">
        <v>1613</v>
      </c>
      <c r="H132" s="110" t="s">
        <v>567</v>
      </c>
      <c r="I132" s="110" t="s">
        <v>566</v>
      </c>
      <c r="J132" s="115">
        <v>24000000</v>
      </c>
      <c r="K132" s="115">
        <v>4000000</v>
      </c>
      <c r="L132" s="110">
        <v>148</v>
      </c>
      <c r="M132" s="116">
        <v>43122</v>
      </c>
      <c r="N132" s="108">
        <v>24000000</v>
      </c>
      <c r="O132" s="117" t="s">
        <v>178</v>
      </c>
      <c r="P132" s="118">
        <v>51821084</v>
      </c>
      <c r="Q132" s="119">
        <v>7</v>
      </c>
      <c r="R132" s="110" t="s">
        <v>930</v>
      </c>
      <c r="S132" s="110" t="s">
        <v>944</v>
      </c>
      <c r="T132" s="120">
        <v>24041</v>
      </c>
      <c r="U132" s="110" t="s">
        <v>1338</v>
      </c>
      <c r="V132" s="110" t="s">
        <v>956</v>
      </c>
      <c r="W132" s="110" t="s">
        <v>937</v>
      </c>
      <c r="X132" s="110">
        <v>53</v>
      </c>
      <c r="Y132" s="110" t="s">
        <v>1614</v>
      </c>
      <c r="Z132" s="110" t="s">
        <v>1614</v>
      </c>
      <c r="AA132" s="110" t="s">
        <v>1615</v>
      </c>
      <c r="AB132" s="121" t="s">
        <v>1616</v>
      </c>
      <c r="AC132" s="110">
        <v>3006925252</v>
      </c>
      <c r="AD132" s="116">
        <v>43125</v>
      </c>
      <c r="AE132" s="110" t="s">
        <v>939</v>
      </c>
      <c r="AF132" s="110">
        <v>165</v>
      </c>
      <c r="AG132" s="116">
        <v>43126</v>
      </c>
      <c r="AH132" s="110">
        <v>24000000</v>
      </c>
      <c r="AI132" s="110" t="s">
        <v>284</v>
      </c>
      <c r="AJ132" s="110" t="s">
        <v>287</v>
      </c>
      <c r="AK132" s="130"/>
      <c r="AL132" s="122">
        <v>311020301</v>
      </c>
      <c r="AM132" s="110">
        <v>80160000</v>
      </c>
      <c r="AN132" s="116">
        <v>43132</v>
      </c>
      <c r="AO132" s="110" t="s">
        <v>1615</v>
      </c>
      <c r="AP132" s="110">
        <v>180</v>
      </c>
      <c r="AQ132" s="116">
        <v>43312</v>
      </c>
      <c r="AR132" s="114" t="s">
        <v>1202</v>
      </c>
      <c r="AS132" s="123"/>
      <c r="AT132" s="110"/>
      <c r="AU132" s="110"/>
      <c r="AV132" s="110"/>
      <c r="AW132" s="110"/>
      <c r="AX132" s="110"/>
      <c r="AY132" s="110"/>
      <c r="AZ132" s="110"/>
      <c r="BA132" s="110"/>
      <c r="BB132" s="110"/>
      <c r="BC132" s="110"/>
      <c r="BD132" s="110"/>
      <c r="BE132" s="110"/>
      <c r="BF132" s="110"/>
      <c r="BG132" s="110"/>
      <c r="BH132" s="110"/>
      <c r="BI132" s="110"/>
      <c r="BJ132" s="110"/>
      <c r="BK132" s="110"/>
      <c r="BL132" s="110"/>
      <c r="BM132" s="110"/>
      <c r="BN132" s="110"/>
      <c r="BO132" s="110"/>
      <c r="BP132" s="110"/>
      <c r="BQ132" s="110"/>
      <c r="BR132" s="110"/>
    </row>
    <row r="133" spans="1:70" s="158" customFormat="1" ht="67.5" customHeight="1" x14ac:dyDescent="0.2">
      <c r="A133" s="22">
        <v>130</v>
      </c>
      <c r="B133" s="111" t="s">
        <v>428</v>
      </c>
      <c r="C133" s="112" t="s">
        <v>821</v>
      </c>
      <c r="D133" s="112">
        <v>43505</v>
      </c>
      <c r="E133" s="151" t="s">
        <v>2028</v>
      </c>
      <c r="F133" s="112">
        <v>43126</v>
      </c>
      <c r="G133" s="114" t="s">
        <v>653</v>
      </c>
      <c r="H133" s="110" t="s">
        <v>567</v>
      </c>
      <c r="I133" s="110" t="s">
        <v>566</v>
      </c>
      <c r="J133" s="115">
        <v>14000000</v>
      </c>
      <c r="K133" s="115">
        <v>2000000</v>
      </c>
      <c r="L133" s="152">
        <v>184</v>
      </c>
      <c r="M133" s="153">
        <v>43124</v>
      </c>
      <c r="N133" s="108">
        <v>14000000</v>
      </c>
      <c r="O133" s="117" t="s">
        <v>179</v>
      </c>
      <c r="P133" s="118">
        <v>1014253485</v>
      </c>
      <c r="Q133" s="132">
        <v>6</v>
      </c>
      <c r="R133" s="152" t="s">
        <v>930</v>
      </c>
      <c r="S133" s="152" t="s">
        <v>944</v>
      </c>
      <c r="T133" s="120">
        <v>34438</v>
      </c>
      <c r="U133" s="152" t="s">
        <v>1428</v>
      </c>
      <c r="V133" s="152" t="s">
        <v>1095</v>
      </c>
      <c r="W133" s="152" t="s">
        <v>937</v>
      </c>
      <c r="X133" s="152">
        <v>24</v>
      </c>
      <c r="Y133" s="110" t="s">
        <v>2029</v>
      </c>
      <c r="Z133" s="152" t="s">
        <v>1359</v>
      </c>
      <c r="AA133" s="114" t="s">
        <v>2001</v>
      </c>
      <c r="AB133" s="154" t="s">
        <v>2030</v>
      </c>
      <c r="AC133" s="152">
        <v>3023230996</v>
      </c>
      <c r="AD133" s="153">
        <v>43125</v>
      </c>
      <c r="AE133" s="152" t="s">
        <v>939</v>
      </c>
      <c r="AF133" s="152">
        <v>163</v>
      </c>
      <c r="AG133" s="153">
        <v>43126</v>
      </c>
      <c r="AH133" s="155">
        <v>14000000</v>
      </c>
      <c r="AI133" s="152" t="s">
        <v>284</v>
      </c>
      <c r="AJ133" s="152" t="s">
        <v>286</v>
      </c>
      <c r="AK133" s="130"/>
      <c r="AL133" s="134">
        <v>3110204</v>
      </c>
      <c r="AM133" s="110" t="s">
        <v>2031</v>
      </c>
      <c r="AN133" s="153">
        <v>43132</v>
      </c>
      <c r="AO133" s="152" t="s">
        <v>2001</v>
      </c>
      <c r="AP133" s="152">
        <v>210</v>
      </c>
      <c r="AQ133" s="125">
        <v>43343</v>
      </c>
      <c r="AR133" s="114" t="s">
        <v>942</v>
      </c>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row>
    <row r="134" spans="1:70" s="159" customFormat="1" ht="76.5" x14ac:dyDescent="0.2">
      <c r="A134" s="5">
        <v>131</v>
      </c>
      <c r="B134" s="111" t="s">
        <v>429</v>
      </c>
      <c r="C134" s="112" t="s">
        <v>822</v>
      </c>
      <c r="D134" s="112">
        <v>43137</v>
      </c>
      <c r="E134" s="151" t="s">
        <v>1162</v>
      </c>
      <c r="F134" s="112">
        <v>43126</v>
      </c>
      <c r="G134" s="114" t="s">
        <v>654</v>
      </c>
      <c r="H134" s="131" t="s">
        <v>567</v>
      </c>
      <c r="I134" s="131" t="s">
        <v>566</v>
      </c>
      <c r="J134" s="115">
        <v>28000000</v>
      </c>
      <c r="K134" s="115">
        <v>4000000</v>
      </c>
      <c r="L134" s="123">
        <v>169</v>
      </c>
      <c r="M134" s="138">
        <v>43123</v>
      </c>
      <c r="N134" s="108">
        <v>28000000</v>
      </c>
      <c r="O134" s="117" t="s">
        <v>180</v>
      </c>
      <c r="P134" s="118">
        <v>1052403379</v>
      </c>
      <c r="Q134" s="132">
        <v>6</v>
      </c>
      <c r="R134" s="136" t="s">
        <v>930</v>
      </c>
      <c r="S134" s="136" t="s">
        <v>944</v>
      </c>
      <c r="T134" s="120">
        <v>34701</v>
      </c>
      <c r="U134" s="136" t="s">
        <v>945</v>
      </c>
      <c r="V134" s="136" t="s">
        <v>956</v>
      </c>
      <c r="W134" s="136" t="s">
        <v>946</v>
      </c>
      <c r="X134" s="123">
        <v>23</v>
      </c>
      <c r="Y134" s="110" t="s">
        <v>1163</v>
      </c>
      <c r="Z134" s="136" t="s">
        <v>1164</v>
      </c>
      <c r="AA134" s="110" t="s">
        <v>1580</v>
      </c>
      <c r="AB134" s="137" t="s">
        <v>1166</v>
      </c>
      <c r="AC134" s="123">
        <v>3165777806</v>
      </c>
      <c r="AD134" s="138">
        <v>43125</v>
      </c>
      <c r="AE134" s="136" t="s">
        <v>939</v>
      </c>
      <c r="AF134" s="123">
        <v>234</v>
      </c>
      <c r="AG134" s="138">
        <v>43126</v>
      </c>
      <c r="AH134" s="123">
        <v>28000000</v>
      </c>
      <c r="AI134" s="123" t="s">
        <v>288</v>
      </c>
      <c r="AJ134" s="123">
        <v>4</v>
      </c>
      <c r="AK134" s="113" t="s">
        <v>573</v>
      </c>
      <c r="AL134" s="134" t="s">
        <v>579</v>
      </c>
      <c r="AM134" s="110" t="s">
        <v>1168</v>
      </c>
      <c r="AN134" s="138">
        <v>43132</v>
      </c>
      <c r="AO134" s="136" t="s">
        <v>1165</v>
      </c>
      <c r="AP134" s="123">
        <v>210</v>
      </c>
      <c r="AQ134" s="125">
        <v>43343</v>
      </c>
      <c r="AR134" s="114" t="s">
        <v>1167</v>
      </c>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row>
    <row r="135" spans="1:70" s="157" customFormat="1" ht="104.25" customHeight="1" x14ac:dyDescent="0.2">
      <c r="A135" s="23">
        <v>132</v>
      </c>
      <c r="B135" s="118" t="s">
        <v>430</v>
      </c>
      <c r="C135" s="112" t="s">
        <v>431</v>
      </c>
      <c r="D135" s="112">
        <v>43144</v>
      </c>
      <c r="E135" s="125" t="s">
        <v>1737</v>
      </c>
      <c r="F135" s="112">
        <v>43126</v>
      </c>
      <c r="G135" s="114" t="s">
        <v>649</v>
      </c>
      <c r="H135" s="114" t="s">
        <v>567</v>
      </c>
      <c r="I135" s="114" t="s">
        <v>566</v>
      </c>
      <c r="J135" s="128">
        <v>15400000</v>
      </c>
      <c r="K135" s="128">
        <v>2200000</v>
      </c>
      <c r="L135" s="114">
        <v>203</v>
      </c>
      <c r="M135" s="125">
        <v>43125</v>
      </c>
      <c r="N135" s="108">
        <v>15400000</v>
      </c>
      <c r="O135" s="129" t="s">
        <v>181</v>
      </c>
      <c r="P135" s="118">
        <v>1026568078</v>
      </c>
      <c r="Q135" s="119">
        <v>8</v>
      </c>
      <c r="R135" s="114" t="s">
        <v>930</v>
      </c>
      <c r="S135" s="114" t="s">
        <v>944</v>
      </c>
      <c r="T135" s="120">
        <v>33392</v>
      </c>
      <c r="U135" s="114" t="s">
        <v>1338</v>
      </c>
      <c r="V135" s="114" t="s">
        <v>956</v>
      </c>
      <c r="W135" s="114" t="s">
        <v>1002</v>
      </c>
      <c r="X135" s="114">
        <v>27</v>
      </c>
      <c r="Y135" s="110" t="s">
        <v>1738</v>
      </c>
      <c r="Z135" s="114" t="s">
        <v>1359</v>
      </c>
      <c r="AA135" s="114" t="s">
        <v>1344</v>
      </c>
      <c r="AB135" s="150" t="s">
        <v>1739</v>
      </c>
      <c r="AC135" s="114">
        <v>3017200753</v>
      </c>
      <c r="AD135" s="125">
        <v>43125</v>
      </c>
      <c r="AE135" s="114" t="s">
        <v>939</v>
      </c>
      <c r="AF135" s="114">
        <v>136</v>
      </c>
      <c r="AG135" s="125">
        <v>75997</v>
      </c>
      <c r="AH135" s="114">
        <v>15400000</v>
      </c>
      <c r="AI135" s="114" t="s">
        <v>288</v>
      </c>
      <c r="AJ135" s="114">
        <v>3</v>
      </c>
      <c r="AK135" s="119" t="s">
        <v>574</v>
      </c>
      <c r="AL135" s="122" t="s">
        <v>577</v>
      </c>
      <c r="AM135" s="110" t="s">
        <v>1072</v>
      </c>
      <c r="AN135" s="125">
        <v>76003</v>
      </c>
      <c r="AO135" s="114" t="s">
        <v>1344</v>
      </c>
      <c r="AP135" s="114">
        <v>210</v>
      </c>
      <c r="AQ135" s="125">
        <v>43343</v>
      </c>
      <c r="AR135" s="114" t="s">
        <v>1401</v>
      </c>
      <c r="AS135" s="114"/>
      <c r="AT135" s="114"/>
      <c r="AU135" s="114"/>
      <c r="AV135" s="114"/>
      <c r="AW135" s="114"/>
      <c r="AX135" s="114"/>
      <c r="AY135" s="114"/>
      <c r="AZ135" s="114"/>
      <c r="BA135" s="114"/>
      <c r="BB135" s="114"/>
      <c r="BC135" s="114"/>
      <c r="BD135" s="114"/>
      <c r="BE135" s="114"/>
      <c r="BF135" s="114"/>
      <c r="BG135" s="114"/>
      <c r="BH135" s="114"/>
      <c r="BI135" s="114"/>
      <c r="BJ135" s="114"/>
      <c r="BK135" s="114"/>
      <c r="BL135" s="114"/>
      <c r="BM135" s="114"/>
      <c r="BN135" s="114"/>
      <c r="BO135" s="114"/>
      <c r="BP135" s="114"/>
      <c r="BQ135" s="114"/>
      <c r="BR135" s="114"/>
    </row>
    <row r="136" spans="1:70" s="158" customFormat="1" ht="70.5" customHeight="1" x14ac:dyDescent="0.2">
      <c r="A136" s="22">
        <v>133</v>
      </c>
      <c r="B136" s="111" t="s">
        <v>432</v>
      </c>
      <c r="C136" s="112" t="s">
        <v>433</v>
      </c>
      <c r="D136" s="112">
        <v>43144</v>
      </c>
      <c r="E136" s="168">
        <v>3517318000029</v>
      </c>
      <c r="F136" s="112">
        <v>43130</v>
      </c>
      <c r="G136" s="114" t="s">
        <v>649</v>
      </c>
      <c r="H136" s="110" t="s">
        <v>567</v>
      </c>
      <c r="I136" s="110" t="s">
        <v>566</v>
      </c>
      <c r="J136" s="115">
        <v>12600000</v>
      </c>
      <c r="K136" s="115">
        <v>1800000</v>
      </c>
      <c r="L136" s="152">
        <v>205</v>
      </c>
      <c r="M136" s="153">
        <v>43125</v>
      </c>
      <c r="N136" s="108">
        <v>12600000</v>
      </c>
      <c r="O136" s="117" t="s">
        <v>182</v>
      </c>
      <c r="P136" s="118">
        <v>1014280236</v>
      </c>
      <c r="Q136" s="132">
        <v>3</v>
      </c>
      <c r="R136" s="152" t="s">
        <v>930</v>
      </c>
      <c r="S136" s="152" t="s">
        <v>1845</v>
      </c>
      <c r="T136" s="120">
        <v>35282</v>
      </c>
      <c r="U136" s="152" t="s">
        <v>1428</v>
      </c>
      <c r="V136" s="152" t="s">
        <v>1095</v>
      </c>
      <c r="W136" s="152" t="s">
        <v>946</v>
      </c>
      <c r="X136" s="152">
        <v>22</v>
      </c>
      <c r="Y136" s="152" t="s">
        <v>1750</v>
      </c>
      <c r="Z136" s="152" t="s">
        <v>2072</v>
      </c>
      <c r="AA136" s="114" t="s">
        <v>1344</v>
      </c>
      <c r="AB136" s="154" t="s">
        <v>2073</v>
      </c>
      <c r="AC136" s="152">
        <v>3002927248</v>
      </c>
      <c r="AD136" s="153">
        <v>43125</v>
      </c>
      <c r="AE136" s="152" t="s">
        <v>939</v>
      </c>
      <c r="AF136" s="152">
        <v>170</v>
      </c>
      <c r="AG136" s="153">
        <v>43126</v>
      </c>
      <c r="AH136" s="155">
        <v>12600000</v>
      </c>
      <c r="AI136" s="152" t="s">
        <v>288</v>
      </c>
      <c r="AJ136" s="152">
        <v>3</v>
      </c>
      <c r="AK136" s="113" t="s">
        <v>574</v>
      </c>
      <c r="AL136" s="134" t="s">
        <v>577</v>
      </c>
      <c r="AM136" s="110" t="s">
        <v>2074</v>
      </c>
      <c r="AN136" s="153">
        <v>43132</v>
      </c>
      <c r="AO136" s="152" t="s">
        <v>1249</v>
      </c>
      <c r="AP136" s="152">
        <v>210</v>
      </c>
      <c r="AQ136" s="125">
        <v>43343</v>
      </c>
      <c r="AR136" s="114" t="s">
        <v>1401</v>
      </c>
      <c r="AS136" s="152"/>
      <c r="AT136" s="152"/>
      <c r="AU136" s="152"/>
      <c r="AV136" s="152"/>
      <c r="AW136" s="152"/>
      <c r="AX136" s="152"/>
      <c r="AY136" s="152"/>
      <c r="AZ136" s="152"/>
      <c r="BA136" s="152"/>
      <c r="BB136" s="152"/>
      <c r="BC136" s="152"/>
      <c r="BD136" s="152"/>
      <c r="BE136" s="152"/>
      <c r="BF136" s="152"/>
      <c r="BG136" s="152"/>
      <c r="BH136" s="152"/>
      <c r="BI136" s="152"/>
      <c r="BJ136" s="152"/>
      <c r="BK136" s="152"/>
      <c r="BL136" s="152"/>
      <c r="BM136" s="152"/>
      <c r="BN136" s="152"/>
      <c r="BO136" s="152"/>
      <c r="BP136" s="152"/>
      <c r="BQ136" s="152"/>
      <c r="BR136" s="152"/>
    </row>
    <row r="137" spans="1:70" s="124" customFormat="1" ht="123.75" customHeight="1" x14ac:dyDescent="0.2">
      <c r="A137" s="22">
        <v>134</v>
      </c>
      <c r="B137" s="111" t="s">
        <v>434</v>
      </c>
      <c r="C137" s="112" t="s">
        <v>823</v>
      </c>
      <c r="D137" s="112">
        <v>43137</v>
      </c>
      <c r="E137" s="125" t="s">
        <v>1617</v>
      </c>
      <c r="F137" s="112">
        <v>43126</v>
      </c>
      <c r="G137" s="114" t="s">
        <v>652</v>
      </c>
      <c r="H137" s="110" t="s">
        <v>567</v>
      </c>
      <c r="I137" s="110" t="s">
        <v>566</v>
      </c>
      <c r="J137" s="115">
        <v>24000000</v>
      </c>
      <c r="K137" s="115">
        <v>4000000</v>
      </c>
      <c r="L137" s="110">
        <v>216</v>
      </c>
      <c r="M137" s="116">
        <v>43125</v>
      </c>
      <c r="N137" s="108">
        <v>24000000</v>
      </c>
      <c r="O137" s="117" t="s">
        <v>183</v>
      </c>
      <c r="P137" s="118">
        <v>1033761558</v>
      </c>
      <c r="Q137" s="119">
        <v>3</v>
      </c>
      <c r="R137" s="110" t="s">
        <v>930</v>
      </c>
      <c r="S137" s="110" t="s">
        <v>944</v>
      </c>
      <c r="T137" s="120">
        <v>34363</v>
      </c>
      <c r="U137" s="110" t="s">
        <v>1338</v>
      </c>
      <c r="V137" s="110" t="s">
        <v>1095</v>
      </c>
      <c r="W137" s="110" t="s">
        <v>937</v>
      </c>
      <c r="X137" s="110">
        <v>24</v>
      </c>
      <c r="Y137" s="110" t="s">
        <v>1339</v>
      </c>
      <c r="Z137" s="110" t="s">
        <v>1077</v>
      </c>
      <c r="AA137" s="110" t="s">
        <v>1618</v>
      </c>
      <c r="AB137" s="121" t="s">
        <v>1619</v>
      </c>
      <c r="AC137" s="110">
        <v>3176377621</v>
      </c>
      <c r="AD137" s="116">
        <v>43125</v>
      </c>
      <c r="AE137" s="110" t="s">
        <v>939</v>
      </c>
      <c r="AF137" s="110">
        <v>169</v>
      </c>
      <c r="AG137" s="116">
        <v>43126</v>
      </c>
      <c r="AH137" s="110">
        <v>24000000</v>
      </c>
      <c r="AI137" s="110"/>
      <c r="AJ137" s="110">
        <v>6</v>
      </c>
      <c r="AK137" s="119" t="s">
        <v>570</v>
      </c>
      <c r="AL137" s="122" t="s">
        <v>577</v>
      </c>
      <c r="AM137" s="110" t="s">
        <v>1327</v>
      </c>
      <c r="AN137" s="116">
        <v>43132</v>
      </c>
      <c r="AO137" s="110" t="s">
        <v>1618</v>
      </c>
      <c r="AP137" s="110">
        <v>180</v>
      </c>
      <c r="AQ137" s="116">
        <v>43312</v>
      </c>
      <c r="AR137" s="114" t="s">
        <v>1202</v>
      </c>
      <c r="AS137" s="123"/>
      <c r="AT137" s="110"/>
      <c r="AU137" s="110"/>
      <c r="AV137" s="110"/>
      <c r="AW137" s="110"/>
      <c r="AX137" s="110"/>
      <c r="AY137" s="110"/>
      <c r="AZ137" s="110"/>
      <c r="BA137" s="110"/>
      <c r="BB137" s="110"/>
      <c r="BC137" s="110"/>
      <c r="BD137" s="110"/>
      <c r="BE137" s="110"/>
      <c r="BF137" s="110"/>
      <c r="BG137" s="110"/>
      <c r="BH137" s="110"/>
      <c r="BI137" s="110"/>
      <c r="BJ137" s="110"/>
      <c r="BK137" s="110"/>
      <c r="BL137" s="110"/>
      <c r="BM137" s="110"/>
      <c r="BN137" s="110"/>
      <c r="BO137" s="110"/>
      <c r="BP137" s="110"/>
      <c r="BQ137" s="110"/>
      <c r="BR137" s="110"/>
    </row>
    <row r="138" spans="1:70" s="124" customFormat="1" ht="123.75" x14ac:dyDescent="0.2">
      <c r="A138" s="22">
        <v>135</v>
      </c>
      <c r="B138" s="111" t="s">
        <v>435</v>
      </c>
      <c r="C138" s="112" t="s">
        <v>824</v>
      </c>
      <c r="D138" s="112">
        <v>43143</v>
      </c>
      <c r="E138" s="110">
        <v>59570</v>
      </c>
      <c r="F138" s="112">
        <v>43125</v>
      </c>
      <c r="G138" s="114" t="s">
        <v>655</v>
      </c>
      <c r="H138" s="110" t="s">
        <v>567</v>
      </c>
      <c r="I138" s="110" t="s">
        <v>566</v>
      </c>
      <c r="J138" s="115">
        <v>48000000</v>
      </c>
      <c r="K138" s="115">
        <v>8000000</v>
      </c>
      <c r="L138" s="110">
        <v>256</v>
      </c>
      <c r="M138" s="116">
        <v>43125</v>
      </c>
      <c r="N138" s="108">
        <v>48000000</v>
      </c>
      <c r="O138" s="117" t="s">
        <v>56</v>
      </c>
      <c r="P138" s="118">
        <v>79648839</v>
      </c>
      <c r="Q138" s="119">
        <v>1</v>
      </c>
      <c r="R138" s="110" t="s">
        <v>930</v>
      </c>
      <c r="S138" s="110" t="s">
        <v>944</v>
      </c>
      <c r="T138" s="120">
        <v>27717</v>
      </c>
      <c r="U138" s="110" t="s">
        <v>1620</v>
      </c>
      <c r="V138" s="110" t="s">
        <v>956</v>
      </c>
      <c r="W138" s="110" t="s">
        <v>937</v>
      </c>
      <c r="X138" s="110">
        <v>43</v>
      </c>
      <c r="Y138" s="110" t="s">
        <v>1621</v>
      </c>
      <c r="Z138" s="110" t="s">
        <v>1622</v>
      </c>
      <c r="AA138" s="110" t="s">
        <v>1623</v>
      </c>
      <c r="AB138" s="121" t="s">
        <v>1624</v>
      </c>
      <c r="AC138" s="110">
        <v>3112885508</v>
      </c>
      <c r="AD138" s="116">
        <v>43125</v>
      </c>
      <c r="AE138" s="110" t="s">
        <v>1229</v>
      </c>
      <c r="AF138" s="110">
        <v>141</v>
      </c>
      <c r="AG138" s="116">
        <v>43126</v>
      </c>
      <c r="AH138" s="110">
        <v>48000000</v>
      </c>
      <c r="AI138" s="110" t="s">
        <v>288</v>
      </c>
      <c r="AJ138" s="110">
        <v>1</v>
      </c>
      <c r="AK138" s="119" t="s">
        <v>575</v>
      </c>
      <c r="AL138" s="122" t="s">
        <v>577</v>
      </c>
      <c r="AM138" s="110" t="s">
        <v>1625</v>
      </c>
      <c r="AN138" s="116">
        <v>43132</v>
      </c>
      <c r="AO138" s="110" t="s">
        <v>1623</v>
      </c>
      <c r="AP138" s="110">
        <v>180</v>
      </c>
      <c r="AQ138" s="116">
        <v>43312</v>
      </c>
      <c r="AR138" s="114" t="s">
        <v>1401</v>
      </c>
      <c r="AS138" s="123"/>
      <c r="AT138" s="110"/>
      <c r="AU138" s="110"/>
      <c r="AV138" s="110"/>
      <c r="AW138" s="110"/>
      <c r="AX138" s="110"/>
      <c r="AY138" s="110"/>
      <c r="AZ138" s="110"/>
      <c r="BA138" s="110"/>
      <c r="BB138" s="110"/>
      <c r="BC138" s="110"/>
      <c r="BD138" s="110"/>
      <c r="BE138" s="110"/>
      <c r="BF138" s="110"/>
      <c r="BG138" s="110"/>
      <c r="BH138" s="110"/>
      <c r="BI138" s="110"/>
      <c r="BJ138" s="110"/>
      <c r="BK138" s="110"/>
      <c r="BL138" s="110"/>
      <c r="BM138" s="110"/>
      <c r="BN138" s="110"/>
      <c r="BO138" s="110"/>
      <c r="BP138" s="110"/>
      <c r="BQ138" s="110"/>
      <c r="BR138" s="110"/>
    </row>
    <row r="139" spans="1:70" s="158" customFormat="1" ht="55.5" customHeight="1" x14ac:dyDescent="0.2">
      <c r="A139" s="22">
        <v>136</v>
      </c>
      <c r="B139" s="111" t="s">
        <v>436</v>
      </c>
      <c r="C139" s="112" t="s">
        <v>437</v>
      </c>
      <c r="D139" s="112">
        <v>43144</v>
      </c>
      <c r="E139" s="151" t="s">
        <v>2075</v>
      </c>
      <c r="F139" s="112">
        <v>43126</v>
      </c>
      <c r="G139" s="114" t="s">
        <v>589</v>
      </c>
      <c r="H139" s="110" t="s">
        <v>567</v>
      </c>
      <c r="I139" s="110" t="s">
        <v>566</v>
      </c>
      <c r="J139" s="115">
        <v>36000000</v>
      </c>
      <c r="K139" s="115">
        <v>6000000</v>
      </c>
      <c r="L139" s="152">
        <v>60</v>
      </c>
      <c r="M139" s="153">
        <v>43119</v>
      </c>
      <c r="N139" s="108">
        <v>36000000</v>
      </c>
      <c r="O139" s="117" t="s">
        <v>184</v>
      </c>
      <c r="P139" s="118">
        <v>11441101</v>
      </c>
      <c r="Q139" s="132">
        <v>8</v>
      </c>
      <c r="R139" s="152" t="s">
        <v>930</v>
      </c>
      <c r="S139" s="152" t="s">
        <v>944</v>
      </c>
      <c r="T139" s="120">
        <v>27777</v>
      </c>
      <c r="U139" s="152" t="s">
        <v>1547</v>
      </c>
      <c r="V139" s="152" t="s">
        <v>1095</v>
      </c>
      <c r="W139" s="152" t="s">
        <v>937</v>
      </c>
      <c r="X139" s="152">
        <v>42</v>
      </c>
      <c r="Y139" s="152" t="s">
        <v>1398</v>
      </c>
      <c r="Z139" s="152" t="s">
        <v>1522</v>
      </c>
      <c r="AA139" s="114" t="s">
        <v>1544</v>
      </c>
      <c r="AB139" s="154" t="s">
        <v>2076</v>
      </c>
      <c r="AC139" s="152">
        <v>3017870448</v>
      </c>
      <c r="AD139" s="153">
        <v>43125</v>
      </c>
      <c r="AE139" s="152" t="s">
        <v>939</v>
      </c>
      <c r="AF139" s="152">
        <v>164</v>
      </c>
      <c r="AG139" s="153">
        <v>43126</v>
      </c>
      <c r="AH139" s="155">
        <v>36000000</v>
      </c>
      <c r="AI139" s="152" t="s">
        <v>288</v>
      </c>
      <c r="AJ139" s="152">
        <v>5</v>
      </c>
      <c r="AK139" s="113" t="s">
        <v>569</v>
      </c>
      <c r="AL139" s="134" t="s">
        <v>577</v>
      </c>
      <c r="AM139" s="110">
        <v>80121700</v>
      </c>
      <c r="AN139" s="153">
        <v>43132</v>
      </c>
      <c r="AO139" s="152" t="s">
        <v>1726</v>
      </c>
      <c r="AP139" s="152">
        <v>180</v>
      </c>
      <c r="AQ139" s="116">
        <v>43312</v>
      </c>
      <c r="AR139" s="114" t="s">
        <v>1151</v>
      </c>
      <c r="AS139" s="152"/>
      <c r="AT139" s="152"/>
      <c r="AU139" s="152"/>
      <c r="AV139" s="152"/>
      <c r="AW139" s="152"/>
      <c r="AX139" s="152"/>
      <c r="AY139" s="152"/>
      <c r="AZ139" s="152"/>
      <c r="BA139" s="152"/>
      <c r="BB139" s="152"/>
      <c r="BC139" s="152"/>
      <c r="BD139" s="152"/>
      <c r="BE139" s="152"/>
      <c r="BF139" s="152"/>
      <c r="BG139" s="152"/>
      <c r="BH139" s="152"/>
      <c r="BI139" s="152"/>
      <c r="BJ139" s="152"/>
      <c r="BK139" s="152"/>
      <c r="BL139" s="152"/>
      <c r="BM139" s="152"/>
      <c r="BN139" s="152"/>
      <c r="BO139" s="152"/>
      <c r="BP139" s="152"/>
      <c r="BQ139" s="152"/>
      <c r="BR139" s="152"/>
    </row>
    <row r="140" spans="1:70" s="159" customFormat="1" ht="123.75" customHeight="1" x14ac:dyDescent="0.2">
      <c r="A140" s="5">
        <v>137</v>
      </c>
      <c r="B140" s="111" t="s">
        <v>438</v>
      </c>
      <c r="C140" s="112" t="s">
        <v>825</v>
      </c>
      <c r="D140" s="112">
        <v>43143</v>
      </c>
      <c r="E140" s="113">
        <v>59323</v>
      </c>
      <c r="F140" s="112">
        <v>43132</v>
      </c>
      <c r="G140" s="114" t="s">
        <v>648</v>
      </c>
      <c r="H140" s="131" t="s">
        <v>567</v>
      </c>
      <c r="I140" s="131" t="s">
        <v>566</v>
      </c>
      <c r="J140" s="115">
        <v>28000000</v>
      </c>
      <c r="K140" s="115">
        <v>4000000</v>
      </c>
      <c r="L140" s="123">
        <v>28000000</v>
      </c>
      <c r="M140" s="133">
        <v>43125</v>
      </c>
      <c r="N140" s="108">
        <v>28000000</v>
      </c>
      <c r="O140" s="117" t="s">
        <v>185</v>
      </c>
      <c r="P140" s="118">
        <v>1053585530</v>
      </c>
      <c r="Q140" s="132">
        <v>6</v>
      </c>
      <c r="R140" s="123" t="s">
        <v>930</v>
      </c>
      <c r="S140" s="123" t="s">
        <v>931</v>
      </c>
      <c r="T140" s="120">
        <v>33348</v>
      </c>
      <c r="U140" s="123" t="s">
        <v>1018</v>
      </c>
      <c r="V140" s="123" t="s">
        <v>1095</v>
      </c>
      <c r="W140" s="123" t="s">
        <v>937</v>
      </c>
      <c r="X140" s="123">
        <v>27</v>
      </c>
      <c r="Y140" s="110" t="s">
        <v>1862</v>
      </c>
      <c r="Z140" s="123" t="s">
        <v>1863</v>
      </c>
      <c r="AA140" s="123" t="s">
        <v>1864</v>
      </c>
      <c r="AB140" s="137" t="s">
        <v>1865</v>
      </c>
      <c r="AC140" s="123">
        <v>3013383685</v>
      </c>
      <c r="AD140" s="133">
        <v>43125</v>
      </c>
      <c r="AE140" s="123" t="s">
        <v>939</v>
      </c>
      <c r="AF140" s="123">
        <v>137</v>
      </c>
      <c r="AG140" s="133">
        <v>43126</v>
      </c>
      <c r="AH140" s="123">
        <v>28000000</v>
      </c>
      <c r="AI140" s="123" t="s">
        <v>288</v>
      </c>
      <c r="AJ140" s="123">
        <v>6</v>
      </c>
      <c r="AK140" s="113" t="s">
        <v>570</v>
      </c>
      <c r="AL140" s="134" t="s">
        <v>577</v>
      </c>
      <c r="AM140" s="110" t="s">
        <v>1174</v>
      </c>
      <c r="AN140" s="133">
        <v>43132</v>
      </c>
      <c r="AO140" s="123" t="s">
        <v>1866</v>
      </c>
      <c r="AP140" s="123">
        <v>210</v>
      </c>
      <c r="AQ140" s="125">
        <v>43343</v>
      </c>
      <c r="AR140" s="114" t="s">
        <v>1401</v>
      </c>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row>
    <row r="141" spans="1:70" s="159" customFormat="1" ht="123.75" customHeight="1" x14ac:dyDescent="0.2">
      <c r="A141" s="5">
        <v>138</v>
      </c>
      <c r="B141" s="111" t="s">
        <v>439</v>
      </c>
      <c r="C141" s="112" t="s">
        <v>826</v>
      </c>
      <c r="D141" s="112">
        <v>43143</v>
      </c>
      <c r="E141" s="113">
        <v>59331</v>
      </c>
      <c r="F141" s="112">
        <v>43126</v>
      </c>
      <c r="G141" s="114" t="s">
        <v>656</v>
      </c>
      <c r="H141" s="131" t="s">
        <v>567</v>
      </c>
      <c r="I141" s="131" t="s">
        <v>566</v>
      </c>
      <c r="J141" s="115">
        <v>28000000</v>
      </c>
      <c r="K141" s="115">
        <v>4000000</v>
      </c>
      <c r="L141" s="123">
        <v>226</v>
      </c>
      <c r="M141" s="138">
        <v>43125</v>
      </c>
      <c r="N141" s="108">
        <v>28000000</v>
      </c>
      <c r="O141" s="117" t="s">
        <v>186</v>
      </c>
      <c r="P141" s="118">
        <v>52228716</v>
      </c>
      <c r="Q141" s="132">
        <v>4</v>
      </c>
      <c r="R141" s="136" t="s">
        <v>930</v>
      </c>
      <c r="S141" s="136" t="s">
        <v>944</v>
      </c>
      <c r="T141" s="120">
        <v>27764</v>
      </c>
      <c r="U141" s="136" t="s">
        <v>945</v>
      </c>
      <c r="V141" s="136" t="s">
        <v>956</v>
      </c>
      <c r="W141" s="136" t="s">
        <v>937</v>
      </c>
      <c r="X141" s="123">
        <v>42</v>
      </c>
      <c r="Y141" s="110" t="s">
        <v>1182</v>
      </c>
      <c r="Z141" s="136" t="s">
        <v>1183</v>
      </c>
      <c r="AA141" s="136" t="s">
        <v>1184</v>
      </c>
      <c r="AB141" s="137" t="s">
        <v>1185</v>
      </c>
      <c r="AC141" s="123">
        <v>3102748198</v>
      </c>
      <c r="AD141" s="138">
        <v>43125</v>
      </c>
      <c r="AE141" s="136" t="s">
        <v>939</v>
      </c>
      <c r="AF141" s="123">
        <v>140</v>
      </c>
      <c r="AG141" s="138">
        <v>43126</v>
      </c>
      <c r="AH141" s="123">
        <v>28000000</v>
      </c>
      <c r="AI141" s="123" t="s">
        <v>288</v>
      </c>
      <c r="AJ141" s="123">
        <v>6</v>
      </c>
      <c r="AK141" s="113" t="s">
        <v>570</v>
      </c>
      <c r="AL141" s="134" t="s">
        <v>577</v>
      </c>
      <c r="AM141" s="110" t="s">
        <v>940</v>
      </c>
      <c r="AN141" s="138">
        <v>43132</v>
      </c>
      <c r="AO141" s="136" t="s">
        <v>1184</v>
      </c>
      <c r="AP141" s="123">
        <v>210</v>
      </c>
      <c r="AQ141" s="125">
        <v>43343</v>
      </c>
      <c r="AR141" s="114" t="s">
        <v>1151</v>
      </c>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row>
    <row r="142" spans="1:70" s="159" customFormat="1" ht="67.5" x14ac:dyDescent="0.2">
      <c r="A142" s="32">
        <v>139</v>
      </c>
      <c r="B142" s="169" t="s">
        <v>440</v>
      </c>
      <c r="C142" s="161" t="s">
        <v>441</v>
      </c>
      <c r="D142" s="161">
        <v>43144</v>
      </c>
      <c r="E142" s="162" t="s">
        <v>1341</v>
      </c>
      <c r="F142" s="161">
        <v>43133</v>
      </c>
      <c r="G142" s="140" t="s">
        <v>649</v>
      </c>
      <c r="H142" s="140" t="s">
        <v>567</v>
      </c>
      <c r="I142" s="140" t="s">
        <v>566</v>
      </c>
      <c r="J142" s="115">
        <v>15400000</v>
      </c>
      <c r="K142" s="115">
        <v>2200000</v>
      </c>
      <c r="L142" s="140">
        <v>202</v>
      </c>
      <c r="M142" s="162">
        <v>43125</v>
      </c>
      <c r="N142" s="108">
        <v>15400000</v>
      </c>
      <c r="O142" s="170" t="s">
        <v>187</v>
      </c>
      <c r="P142" s="169">
        <v>79959852</v>
      </c>
      <c r="Q142" s="171">
        <v>2</v>
      </c>
      <c r="R142" s="140" t="s">
        <v>930</v>
      </c>
      <c r="S142" s="140" t="s">
        <v>944</v>
      </c>
      <c r="T142" s="120">
        <v>28165</v>
      </c>
      <c r="U142" s="140" t="s">
        <v>945</v>
      </c>
      <c r="V142" s="140" t="s">
        <v>1095</v>
      </c>
      <c r="W142" s="140" t="s">
        <v>1002</v>
      </c>
      <c r="X142" s="140">
        <v>41</v>
      </c>
      <c r="Y142" s="110" t="s">
        <v>1342</v>
      </c>
      <c r="Z142" s="140" t="s">
        <v>1343</v>
      </c>
      <c r="AA142" s="114" t="s">
        <v>1344</v>
      </c>
      <c r="AB142" s="172" t="s">
        <v>1345</v>
      </c>
      <c r="AC142" s="140">
        <v>3017884679</v>
      </c>
      <c r="AD142" s="162">
        <v>43125</v>
      </c>
      <c r="AE142" s="140" t="s">
        <v>939</v>
      </c>
      <c r="AF142" s="140">
        <v>171</v>
      </c>
      <c r="AG142" s="162">
        <v>43126</v>
      </c>
      <c r="AH142" s="140">
        <v>15400000</v>
      </c>
      <c r="AI142" s="140" t="s">
        <v>288</v>
      </c>
      <c r="AJ142" s="140">
        <v>3</v>
      </c>
      <c r="AK142" s="171" t="s">
        <v>574</v>
      </c>
      <c r="AL142" s="173" t="s">
        <v>577</v>
      </c>
      <c r="AM142" s="110" t="s">
        <v>1072</v>
      </c>
      <c r="AN142" s="162">
        <v>43132</v>
      </c>
      <c r="AO142" s="140" t="s">
        <v>1344</v>
      </c>
      <c r="AP142" s="110">
        <v>210</v>
      </c>
      <c r="AQ142" s="125">
        <v>43343</v>
      </c>
      <c r="AR142" s="114" t="s">
        <v>1401</v>
      </c>
      <c r="AS142" s="123"/>
      <c r="AT142" s="140"/>
      <c r="AU142" s="140"/>
      <c r="AV142" s="140"/>
      <c r="AW142" s="140"/>
      <c r="AX142" s="140"/>
      <c r="AY142" s="140"/>
      <c r="AZ142" s="140"/>
      <c r="BA142" s="140"/>
      <c r="BB142" s="140"/>
      <c r="BC142" s="140"/>
      <c r="BD142" s="140"/>
      <c r="BE142" s="140"/>
      <c r="BF142" s="140"/>
      <c r="BG142" s="140"/>
      <c r="BH142" s="140"/>
      <c r="BI142" s="140"/>
      <c r="BJ142" s="123"/>
      <c r="BK142" s="123"/>
      <c r="BL142" s="123"/>
      <c r="BM142" s="123"/>
      <c r="BN142" s="123"/>
      <c r="BO142" s="123"/>
      <c r="BP142" s="123"/>
      <c r="BQ142" s="123"/>
      <c r="BR142" s="123"/>
    </row>
    <row r="143" spans="1:70" s="158" customFormat="1" ht="89.25" x14ac:dyDescent="0.2">
      <c r="A143" s="22">
        <v>140</v>
      </c>
      <c r="B143" s="111" t="s">
        <v>442</v>
      </c>
      <c r="C143" s="112" t="s">
        <v>827</v>
      </c>
      <c r="D143" s="112">
        <v>43144</v>
      </c>
      <c r="E143" s="151" t="s">
        <v>1740</v>
      </c>
      <c r="F143" s="112">
        <v>43126</v>
      </c>
      <c r="G143" s="114" t="s">
        <v>649</v>
      </c>
      <c r="H143" s="110" t="s">
        <v>567</v>
      </c>
      <c r="I143" s="110" t="s">
        <v>566</v>
      </c>
      <c r="J143" s="115">
        <v>17500000</v>
      </c>
      <c r="K143" s="115">
        <v>2500000</v>
      </c>
      <c r="L143" s="152">
        <v>199</v>
      </c>
      <c r="M143" s="153">
        <v>43125</v>
      </c>
      <c r="N143" s="108">
        <v>17500000</v>
      </c>
      <c r="O143" s="117" t="s">
        <v>57</v>
      </c>
      <c r="P143" s="118">
        <v>84101457</v>
      </c>
      <c r="Q143" s="132">
        <v>8</v>
      </c>
      <c r="R143" s="156" t="s">
        <v>930</v>
      </c>
      <c r="S143" s="156" t="s">
        <v>1741</v>
      </c>
      <c r="T143" s="120">
        <v>26665</v>
      </c>
      <c r="U143" s="156" t="s">
        <v>1742</v>
      </c>
      <c r="V143" s="156" t="s">
        <v>1095</v>
      </c>
      <c r="W143" s="156" t="s">
        <v>937</v>
      </c>
      <c r="X143" s="152">
        <v>45</v>
      </c>
      <c r="Y143" s="110" t="s">
        <v>1743</v>
      </c>
      <c r="Z143" s="156" t="s">
        <v>1069</v>
      </c>
      <c r="AA143" s="114" t="s">
        <v>1344</v>
      </c>
      <c r="AB143" s="154" t="s">
        <v>1744</v>
      </c>
      <c r="AC143" s="152">
        <v>3153495856</v>
      </c>
      <c r="AD143" s="162">
        <v>43125</v>
      </c>
      <c r="AE143" s="156" t="s">
        <v>939</v>
      </c>
      <c r="AF143" s="152">
        <v>166</v>
      </c>
      <c r="AG143" s="153">
        <v>43126</v>
      </c>
      <c r="AH143" s="155">
        <v>17500000</v>
      </c>
      <c r="AI143" s="152" t="s">
        <v>288</v>
      </c>
      <c r="AJ143" s="152">
        <v>3</v>
      </c>
      <c r="AK143" s="113" t="s">
        <v>574</v>
      </c>
      <c r="AL143" s="134" t="s">
        <v>577</v>
      </c>
      <c r="AM143" s="110" t="s">
        <v>1072</v>
      </c>
      <c r="AN143" s="153">
        <v>43132</v>
      </c>
      <c r="AO143" s="156" t="s">
        <v>1249</v>
      </c>
      <c r="AP143" s="152">
        <v>210</v>
      </c>
      <c r="AQ143" s="125">
        <v>43343</v>
      </c>
      <c r="AR143" s="114" t="s">
        <v>1401</v>
      </c>
      <c r="AS143" s="152"/>
      <c r="AT143" s="152"/>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row>
    <row r="144" spans="1:70" s="159" customFormat="1" ht="78.75" x14ac:dyDescent="0.2">
      <c r="A144" s="5">
        <v>141</v>
      </c>
      <c r="B144" s="111" t="s">
        <v>443</v>
      </c>
      <c r="C144" s="112" t="s">
        <v>828</v>
      </c>
      <c r="D144" s="112">
        <v>43143</v>
      </c>
      <c r="E144" s="113">
        <v>59382</v>
      </c>
      <c r="F144" s="112">
        <v>43126</v>
      </c>
      <c r="G144" s="114" t="s">
        <v>657</v>
      </c>
      <c r="H144" s="131" t="s">
        <v>567</v>
      </c>
      <c r="I144" s="131" t="s">
        <v>566</v>
      </c>
      <c r="J144" s="115">
        <v>40600000</v>
      </c>
      <c r="K144" s="115">
        <v>5800000</v>
      </c>
      <c r="L144" s="123">
        <v>224</v>
      </c>
      <c r="M144" s="133">
        <v>43125</v>
      </c>
      <c r="N144" s="108">
        <v>40600000</v>
      </c>
      <c r="O144" s="117" t="s">
        <v>188</v>
      </c>
      <c r="P144" s="118">
        <v>30391008</v>
      </c>
      <c r="Q144" s="132">
        <v>4</v>
      </c>
      <c r="R144" s="123" t="s">
        <v>930</v>
      </c>
      <c r="S144" s="123" t="s">
        <v>1266</v>
      </c>
      <c r="T144" s="120">
        <v>27875</v>
      </c>
      <c r="U144" s="123" t="s">
        <v>1719</v>
      </c>
      <c r="V144" s="123" t="s">
        <v>956</v>
      </c>
      <c r="W144" s="123" t="s">
        <v>946</v>
      </c>
      <c r="X144" s="123">
        <v>42</v>
      </c>
      <c r="Y144" s="110" t="s">
        <v>1867</v>
      </c>
      <c r="Z144" s="123" t="s">
        <v>1868</v>
      </c>
      <c r="AA144" s="123" t="s">
        <v>1869</v>
      </c>
      <c r="AB144" s="137" t="s">
        <v>1870</v>
      </c>
      <c r="AC144" s="123">
        <v>3132600942</v>
      </c>
      <c r="AD144" s="162">
        <v>43125</v>
      </c>
      <c r="AE144" s="123" t="s">
        <v>939</v>
      </c>
      <c r="AF144" s="123">
        <v>145</v>
      </c>
      <c r="AG144" s="133">
        <v>43126</v>
      </c>
      <c r="AH144" s="123">
        <v>40600000</v>
      </c>
      <c r="AI144" s="123" t="s">
        <v>288</v>
      </c>
      <c r="AJ144" s="123">
        <v>6</v>
      </c>
      <c r="AK144" s="113" t="s">
        <v>570</v>
      </c>
      <c r="AL144" s="134" t="s">
        <v>577</v>
      </c>
      <c r="AM144" s="110" t="s">
        <v>1871</v>
      </c>
      <c r="AN144" s="133">
        <v>43132</v>
      </c>
      <c r="AO144" s="123" t="s">
        <v>1872</v>
      </c>
      <c r="AP144" s="123">
        <v>210</v>
      </c>
      <c r="AQ144" s="125">
        <v>43343</v>
      </c>
      <c r="AR144" s="114" t="s">
        <v>1401</v>
      </c>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row>
    <row r="145" spans="1:70" s="159" customFormat="1" ht="96" customHeight="1" x14ac:dyDescent="0.2">
      <c r="A145" s="5">
        <v>142</v>
      </c>
      <c r="B145" s="111" t="s">
        <v>444</v>
      </c>
      <c r="C145" s="112" t="s">
        <v>829</v>
      </c>
      <c r="D145" s="112">
        <v>43143</v>
      </c>
      <c r="E145" s="113" t="s">
        <v>2183</v>
      </c>
      <c r="F145" s="112">
        <v>43126</v>
      </c>
      <c r="G145" s="114" t="s">
        <v>658</v>
      </c>
      <c r="H145" s="131" t="s">
        <v>567</v>
      </c>
      <c r="I145" s="131" t="s">
        <v>566</v>
      </c>
      <c r="J145" s="115">
        <v>28000000</v>
      </c>
      <c r="K145" s="115">
        <v>4000000</v>
      </c>
      <c r="L145" s="123">
        <v>247</v>
      </c>
      <c r="M145" s="133">
        <v>43125</v>
      </c>
      <c r="N145" s="108">
        <v>28000000</v>
      </c>
      <c r="O145" s="117" t="s">
        <v>40</v>
      </c>
      <c r="P145" s="118">
        <v>1052395991</v>
      </c>
      <c r="Q145" s="132">
        <v>9</v>
      </c>
      <c r="R145" s="110" t="s">
        <v>930</v>
      </c>
      <c r="S145" s="110" t="s">
        <v>931</v>
      </c>
      <c r="T145" s="120">
        <v>33703</v>
      </c>
      <c r="U145" s="123" t="s">
        <v>1147</v>
      </c>
      <c r="V145" s="123" t="s">
        <v>956</v>
      </c>
      <c r="W145" s="123" t="s">
        <v>1364</v>
      </c>
      <c r="X145" s="123">
        <f>2018-1992</f>
        <v>26</v>
      </c>
      <c r="Y145" s="110" t="s">
        <v>1188</v>
      </c>
      <c r="Z145" s="123" t="s">
        <v>2184</v>
      </c>
      <c r="AA145" s="123" t="s">
        <v>1137</v>
      </c>
      <c r="AB145" s="137" t="s">
        <v>2186</v>
      </c>
      <c r="AC145" s="123">
        <v>3142307230</v>
      </c>
      <c r="AD145" s="162">
        <v>43125</v>
      </c>
      <c r="AE145" s="123" t="s">
        <v>939</v>
      </c>
      <c r="AF145" s="123">
        <v>142</v>
      </c>
      <c r="AG145" s="133">
        <v>43126</v>
      </c>
      <c r="AH145" s="123">
        <v>28000000</v>
      </c>
      <c r="AI145" s="123" t="s">
        <v>288</v>
      </c>
      <c r="AJ145" s="123">
        <v>6</v>
      </c>
      <c r="AK145" s="113" t="s">
        <v>570</v>
      </c>
      <c r="AL145" s="134" t="s">
        <v>577</v>
      </c>
      <c r="AM145" s="110" t="s">
        <v>2187</v>
      </c>
      <c r="AN145" s="133">
        <v>43132</v>
      </c>
      <c r="AO145" s="123" t="s">
        <v>2185</v>
      </c>
      <c r="AP145" s="123">
        <v>210</v>
      </c>
      <c r="AQ145" s="125">
        <v>43343</v>
      </c>
      <c r="AR145" s="114" t="s">
        <v>2006</v>
      </c>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row>
    <row r="146" spans="1:70" s="124" customFormat="1" ht="123.75" customHeight="1" x14ac:dyDescent="0.2">
      <c r="A146" s="22">
        <v>143</v>
      </c>
      <c r="B146" s="111" t="s">
        <v>445</v>
      </c>
      <c r="C146" s="112" t="s">
        <v>830</v>
      </c>
      <c r="D146" s="112">
        <v>43143</v>
      </c>
      <c r="E146" s="113" t="s">
        <v>1465</v>
      </c>
      <c r="F146" s="112">
        <v>43130</v>
      </c>
      <c r="G146" s="114" t="s">
        <v>648</v>
      </c>
      <c r="H146" s="110" t="s">
        <v>567</v>
      </c>
      <c r="I146" s="110" t="s">
        <v>566</v>
      </c>
      <c r="J146" s="115">
        <v>35000000</v>
      </c>
      <c r="K146" s="115">
        <v>5000000</v>
      </c>
      <c r="L146" s="110">
        <v>231</v>
      </c>
      <c r="M146" s="126">
        <v>43125</v>
      </c>
      <c r="N146" s="108">
        <v>35000000</v>
      </c>
      <c r="O146" s="117" t="s">
        <v>189</v>
      </c>
      <c r="P146" s="118">
        <v>7180387</v>
      </c>
      <c r="Q146" s="119">
        <v>1</v>
      </c>
      <c r="R146" s="110" t="s">
        <v>930</v>
      </c>
      <c r="S146" s="110" t="s">
        <v>931</v>
      </c>
      <c r="T146" s="120">
        <v>29880</v>
      </c>
      <c r="U146" s="110" t="s">
        <v>1007</v>
      </c>
      <c r="V146" s="110" t="s">
        <v>1095</v>
      </c>
      <c r="W146" s="110" t="s">
        <v>937</v>
      </c>
      <c r="X146" s="110">
        <v>37</v>
      </c>
      <c r="Y146" s="110" t="s">
        <v>1460</v>
      </c>
      <c r="Z146" s="110" t="s">
        <v>1466</v>
      </c>
      <c r="AA146" s="110" t="s">
        <v>1467</v>
      </c>
      <c r="AB146" s="121" t="s">
        <v>1468</v>
      </c>
      <c r="AC146" s="110">
        <v>3112970319</v>
      </c>
      <c r="AD146" s="126">
        <v>43125</v>
      </c>
      <c r="AE146" s="110" t="s">
        <v>939</v>
      </c>
      <c r="AF146" s="110">
        <v>144</v>
      </c>
      <c r="AG146" s="126">
        <v>43126</v>
      </c>
      <c r="AH146" s="127">
        <v>35000000</v>
      </c>
      <c r="AI146" s="110" t="s">
        <v>288</v>
      </c>
      <c r="AJ146" s="110">
        <v>6</v>
      </c>
      <c r="AK146" s="119" t="s">
        <v>570</v>
      </c>
      <c r="AL146" s="122" t="s">
        <v>577</v>
      </c>
      <c r="AM146" s="110" t="s">
        <v>1174</v>
      </c>
      <c r="AN146" s="126">
        <v>43132</v>
      </c>
      <c r="AO146" s="110" t="s">
        <v>1467</v>
      </c>
      <c r="AP146" s="110">
        <v>210</v>
      </c>
      <c r="AQ146" s="125">
        <v>43343</v>
      </c>
      <c r="AR146" s="114" t="s">
        <v>1401</v>
      </c>
      <c r="AS146" s="123"/>
      <c r="AT146" s="110"/>
      <c r="AU146" s="110"/>
      <c r="AV146" s="110"/>
      <c r="AW146" s="110"/>
      <c r="AX146" s="110"/>
      <c r="AY146" s="110"/>
      <c r="AZ146" s="110"/>
      <c r="BA146" s="110"/>
      <c r="BB146" s="110"/>
      <c r="BC146" s="110"/>
      <c r="BD146" s="110"/>
      <c r="BE146" s="110"/>
      <c r="BF146" s="110"/>
      <c r="BG146" s="110"/>
      <c r="BH146" s="110"/>
      <c r="BI146" s="110"/>
      <c r="BJ146" s="110"/>
      <c r="BK146" s="110"/>
      <c r="BL146" s="110"/>
      <c r="BM146" s="110"/>
      <c r="BN146" s="110"/>
      <c r="BO146" s="110"/>
      <c r="BP146" s="110"/>
      <c r="BQ146" s="110"/>
      <c r="BR146" s="110"/>
    </row>
    <row r="147" spans="1:70" s="159" customFormat="1" ht="127.5" x14ac:dyDescent="0.2">
      <c r="A147" s="5">
        <v>144</v>
      </c>
      <c r="B147" s="111" t="s">
        <v>446</v>
      </c>
      <c r="C147" s="112" t="s">
        <v>831</v>
      </c>
      <c r="D147" s="112">
        <v>43143</v>
      </c>
      <c r="E147" s="113" t="s">
        <v>1873</v>
      </c>
      <c r="F147" s="112">
        <v>43126</v>
      </c>
      <c r="G147" s="114" t="s">
        <v>659</v>
      </c>
      <c r="H147" s="131" t="s">
        <v>567</v>
      </c>
      <c r="I147" s="131" t="s">
        <v>566</v>
      </c>
      <c r="J147" s="115">
        <v>56000000</v>
      </c>
      <c r="K147" s="115">
        <v>8000000</v>
      </c>
      <c r="L147" s="123">
        <v>207</v>
      </c>
      <c r="M147" s="133">
        <v>43125</v>
      </c>
      <c r="N147" s="108">
        <v>56000000</v>
      </c>
      <c r="O147" s="117" t="s">
        <v>190</v>
      </c>
      <c r="P147" s="118">
        <v>7174166</v>
      </c>
      <c r="Q147" s="132">
        <v>6</v>
      </c>
      <c r="R147" s="123" t="s">
        <v>930</v>
      </c>
      <c r="S147" s="123" t="s">
        <v>931</v>
      </c>
      <c r="T147" s="120">
        <v>28266</v>
      </c>
      <c r="U147" s="123" t="s">
        <v>1007</v>
      </c>
      <c r="V147" s="123" t="s">
        <v>1095</v>
      </c>
      <c r="W147" s="123" t="s">
        <v>937</v>
      </c>
      <c r="X147" s="123">
        <v>41</v>
      </c>
      <c r="Y147" s="110" t="s">
        <v>1874</v>
      </c>
      <c r="Z147" s="123" t="s">
        <v>1875</v>
      </c>
      <c r="AA147" s="110" t="s">
        <v>1020</v>
      </c>
      <c r="AB147" s="137" t="s">
        <v>1876</v>
      </c>
      <c r="AC147" s="123">
        <v>3143951369</v>
      </c>
      <c r="AD147" s="133">
        <v>43125</v>
      </c>
      <c r="AE147" s="123" t="s">
        <v>939</v>
      </c>
      <c r="AF147" s="123">
        <v>143</v>
      </c>
      <c r="AG147" s="133">
        <v>43126</v>
      </c>
      <c r="AH147" s="123">
        <v>56000000</v>
      </c>
      <c r="AI147" s="123" t="s">
        <v>288</v>
      </c>
      <c r="AJ147" s="123">
        <v>4</v>
      </c>
      <c r="AK147" s="113" t="s">
        <v>576</v>
      </c>
      <c r="AL147" s="134" t="s">
        <v>577</v>
      </c>
      <c r="AM147" s="110" t="s">
        <v>2194</v>
      </c>
      <c r="AN147" s="133">
        <v>43132</v>
      </c>
      <c r="AO147" s="123" t="s">
        <v>1877</v>
      </c>
      <c r="AP147" s="123">
        <v>210</v>
      </c>
      <c r="AQ147" s="125">
        <v>43343</v>
      </c>
      <c r="AR147" s="114" t="s">
        <v>1401</v>
      </c>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row>
    <row r="148" spans="1:70" s="158" customFormat="1" ht="127.5" x14ac:dyDescent="0.2">
      <c r="A148" s="22">
        <v>145</v>
      </c>
      <c r="B148" s="111" t="s">
        <v>447</v>
      </c>
      <c r="C148" s="112" t="s">
        <v>832</v>
      </c>
      <c r="D148" s="112">
        <v>43143</v>
      </c>
      <c r="E148" s="113">
        <v>2886951</v>
      </c>
      <c r="F148" s="112">
        <v>43125</v>
      </c>
      <c r="G148" s="114" t="s">
        <v>660</v>
      </c>
      <c r="H148" s="110" t="s">
        <v>567</v>
      </c>
      <c r="I148" s="110" t="s">
        <v>566</v>
      </c>
      <c r="J148" s="115">
        <v>56000000</v>
      </c>
      <c r="K148" s="115">
        <v>8000000</v>
      </c>
      <c r="L148" s="152">
        <v>208</v>
      </c>
      <c r="M148" s="153">
        <v>43125</v>
      </c>
      <c r="N148" s="108">
        <v>56000000</v>
      </c>
      <c r="O148" s="117" t="s">
        <v>50</v>
      </c>
      <c r="P148" s="118">
        <v>74182322</v>
      </c>
      <c r="Q148" s="132">
        <v>6</v>
      </c>
      <c r="R148" s="152" t="s">
        <v>930</v>
      </c>
      <c r="S148" s="152" t="s">
        <v>931</v>
      </c>
      <c r="T148" s="120">
        <v>28054</v>
      </c>
      <c r="U148" s="152" t="s">
        <v>932</v>
      </c>
      <c r="V148" s="152" t="s">
        <v>1095</v>
      </c>
      <c r="W148" s="152" t="s">
        <v>937</v>
      </c>
      <c r="X148" s="152">
        <v>42</v>
      </c>
      <c r="Y148" s="110" t="s">
        <v>1469</v>
      </c>
      <c r="Z148" s="152" t="s">
        <v>1470</v>
      </c>
      <c r="AA148" s="110" t="s">
        <v>1020</v>
      </c>
      <c r="AB148" s="154" t="s">
        <v>1471</v>
      </c>
      <c r="AC148" s="152">
        <v>3102537874</v>
      </c>
      <c r="AD148" s="138">
        <v>43125</v>
      </c>
      <c r="AE148" s="152" t="s">
        <v>939</v>
      </c>
      <c r="AF148" s="152">
        <v>146</v>
      </c>
      <c r="AG148" s="153">
        <v>43126</v>
      </c>
      <c r="AH148" s="155">
        <v>56000000</v>
      </c>
      <c r="AI148" s="152" t="s">
        <v>288</v>
      </c>
      <c r="AJ148" s="152">
        <v>4</v>
      </c>
      <c r="AK148" s="113" t="s">
        <v>576</v>
      </c>
      <c r="AL148" s="134" t="s">
        <v>577</v>
      </c>
      <c r="AM148" s="110" t="s">
        <v>2195</v>
      </c>
      <c r="AN148" s="153">
        <v>43132</v>
      </c>
      <c r="AO148" s="152" t="s">
        <v>1020</v>
      </c>
      <c r="AP148" s="152">
        <v>210</v>
      </c>
      <c r="AQ148" s="125">
        <v>43343</v>
      </c>
      <c r="AR148" s="114" t="s">
        <v>1401</v>
      </c>
      <c r="AS148" s="123"/>
      <c r="AT148" s="152"/>
      <c r="AU148" s="152"/>
      <c r="AV148" s="152"/>
      <c r="AW148" s="152"/>
      <c r="AX148" s="152"/>
      <c r="AY148" s="152"/>
      <c r="AZ148" s="152"/>
      <c r="BA148" s="152"/>
      <c r="BB148" s="152"/>
      <c r="BC148" s="152"/>
      <c r="BD148" s="152"/>
      <c r="BE148" s="152"/>
      <c r="BF148" s="152"/>
      <c r="BG148" s="152"/>
      <c r="BH148" s="152"/>
      <c r="BI148" s="152"/>
      <c r="BJ148" s="152"/>
      <c r="BK148" s="152"/>
      <c r="BL148" s="152"/>
      <c r="BM148" s="152"/>
      <c r="BN148" s="152"/>
      <c r="BO148" s="152"/>
      <c r="BP148" s="152"/>
      <c r="BQ148" s="152"/>
      <c r="BR148" s="152"/>
    </row>
    <row r="149" spans="1:70" s="159" customFormat="1" ht="123.75" customHeight="1" x14ac:dyDescent="0.2">
      <c r="A149" s="5">
        <v>146</v>
      </c>
      <c r="B149" s="111" t="s">
        <v>448</v>
      </c>
      <c r="C149" s="112" t="s">
        <v>833</v>
      </c>
      <c r="D149" s="112">
        <v>43143</v>
      </c>
      <c r="E149" s="113">
        <v>59437</v>
      </c>
      <c r="F149" s="112">
        <v>43126</v>
      </c>
      <c r="G149" s="114" t="s">
        <v>661</v>
      </c>
      <c r="H149" s="131" t="s">
        <v>567</v>
      </c>
      <c r="I149" s="131" t="s">
        <v>566</v>
      </c>
      <c r="J149" s="115">
        <v>36000000</v>
      </c>
      <c r="K149" s="115">
        <v>6000000</v>
      </c>
      <c r="L149" s="123">
        <v>248</v>
      </c>
      <c r="M149" s="153">
        <v>43125</v>
      </c>
      <c r="N149" s="108">
        <v>36000000</v>
      </c>
      <c r="O149" s="117" t="s">
        <v>191</v>
      </c>
      <c r="P149" s="118">
        <v>1014182950</v>
      </c>
      <c r="Q149" s="132">
        <v>4</v>
      </c>
      <c r="R149" s="123" t="s">
        <v>930</v>
      </c>
      <c r="S149" s="123" t="s">
        <v>944</v>
      </c>
      <c r="T149" s="120">
        <v>31820</v>
      </c>
      <c r="U149" s="136" t="s">
        <v>945</v>
      </c>
      <c r="V149" s="123" t="s">
        <v>956</v>
      </c>
      <c r="W149" s="152" t="s">
        <v>937</v>
      </c>
      <c r="X149" s="123">
        <v>31</v>
      </c>
      <c r="Y149" s="110" t="s">
        <v>2188</v>
      </c>
      <c r="Z149" s="123" t="s">
        <v>2189</v>
      </c>
      <c r="AA149" s="123" t="s">
        <v>1137</v>
      </c>
      <c r="AB149" s="137" t="s">
        <v>2191</v>
      </c>
      <c r="AC149" s="123">
        <v>3114779372</v>
      </c>
      <c r="AD149" s="138">
        <v>43125</v>
      </c>
      <c r="AE149" s="123" t="s">
        <v>939</v>
      </c>
      <c r="AF149" s="123">
        <v>162</v>
      </c>
      <c r="AG149" s="133">
        <v>43126</v>
      </c>
      <c r="AH149" s="123">
        <v>36000000</v>
      </c>
      <c r="AI149" s="123" t="s">
        <v>288</v>
      </c>
      <c r="AJ149" s="123">
        <v>6</v>
      </c>
      <c r="AK149" s="113" t="s">
        <v>570</v>
      </c>
      <c r="AL149" s="134" t="s">
        <v>577</v>
      </c>
      <c r="AM149" s="110" t="s">
        <v>1881</v>
      </c>
      <c r="AN149" s="133">
        <v>43132</v>
      </c>
      <c r="AO149" s="123" t="s">
        <v>2190</v>
      </c>
      <c r="AP149" s="123">
        <v>180</v>
      </c>
      <c r="AQ149" s="116">
        <v>43312</v>
      </c>
      <c r="AR149" s="114" t="s">
        <v>2192</v>
      </c>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row>
    <row r="150" spans="1:70" s="159" customFormat="1" ht="89.25" x14ac:dyDescent="0.2">
      <c r="A150" s="5">
        <v>147</v>
      </c>
      <c r="B150" s="111" t="s">
        <v>449</v>
      </c>
      <c r="C150" s="112" t="s">
        <v>834</v>
      </c>
      <c r="D150" s="112">
        <v>43144</v>
      </c>
      <c r="E150" s="113" t="s">
        <v>1194</v>
      </c>
      <c r="F150" s="112">
        <v>43126</v>
      </c>
      <c r="G150" s="114" t="s">
        <v>662</v>
      </c>
      <c r="H150" s="131" t="s">
        <v>567</v>
      </c>
      <c r="I150" s="131" t="s">
        <v>566</v>
      </c>
      <c r="J150" s="115">
        <v>21000000</v>
      </c>
      <c r="K150" s="115">
        <v>3000000</v>
      </c>
      <c r="L150" s="123">
        <v>197</v>
      </c>
      <c r="M150" s="144">
        <v>43125</v>
      </c>
      <c r="N150" s="108">
        <v>21000000</v>
      </c>
      <c r="O150" s="117" t="s">
        <v>192</v>
      </c>
      <c r="P150" s="118">
        <v>39709861</v>
      </c>
      <c r="Q150" s="132">
        <v>1</v>
      </c>
      <c r="R150" s="136" t="s">
        <v>930</v>
      </c>
      <c r="S150" s="136" t="s">
        <v>944</v>
      </c>
      <c r="T150" s="120">
        <v>22967</v>
      </c>
      <c r="U150" s="136" t="s">
        <v>945</v>
      </c>
      <c r="V150" s="136" t="s">
        <v>956</v>
      </c>
      <c r="W150" s="136" t="s">
        <v>946</v>
      </c>
      <c r="X150" s="123">
        <v>56</v>
      </c>
      <c r="Y150" s="110" t="s">
        <v>1195</v>
      </c>
      <c r="Z150" s="136" t="s">
        <v>1069</v>
      </c>
      <c r="AA150" s="114" t="s">
        <v>1344</v>
      </c>
      <c r="AB150" s="137" t="s">
        <v>1197</v>
      </c>
      <c r="AC150" s="123">
        <v>3132336744</v>
      </c>
      <c r="AD150" s="138">
        <v>43125</v>
      </c>
      <c r="AE150" s="136" t="s">
        <v>939</v>
      </c>
      <c r="AF150" s="123">
        <v>148</v>
      </c>
      <c r="AG150" s="138">
        <v>43126</v>
      </c>
      <c r="AH150" s="123">
        <v>21000000</v>
      </c>
      <c r="AI150" s="123" t="s">
        <v>288</v>
      </c>
      <c r="AJ150" s="123">
        <v>3</v>
      </c>
      <c r="AK150" s="113" t="s">
        <v>574</v>
      </c>
      <c r="AL150" s="134" t="s">
        <v>577</v>
      </c>
      <c r="AM150" s="110" t="s">
        <v>1072</v>
      </c>
      <c r="AN150" s="138">
        <v>43132</v>
      </c>
      <c r="AO150" s="136" t="s">
        <v>1196</v>
      </c>
      <c r="AP150" s="123">
        <v>210</v>
      </c>
      <c r="AQ150" s="125">
        <v>43343</v>
      </c>
      <c r="AR150" s="114" t="s">
        <v>1151</v>
      </c>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row>
    <row r="151" spans="1:70" s="124" customFormat="1" ht="67.5" x14ac:dyDescent="0.2">
      <c r="A151" s="22">
        <v>148</v>
      </c>
      <c r="B151" s="111" t="s">
        <v>450</v>
      </c>
      <c r="C151" s="112" t="s">
        <v>451</v>
      </c>
      <c r="D151" s="112">
        <v>43144</v>
      </c>
      <c r="E151" s="113" t="s">
        <v>1745</v>
      </c>
      <c r="F151" s="112" t="s">
        <v>1746</v>
      </c>
      <c r="G151" s="114" t="s">
        <v>649</v>
      </c>
      <c r="H151" s="110" t="s">
        <v>567</v>
      </c>
      <c r="I151" s="110" t="s">
        <v>566</v>
      </c>
      <c r="J151" s="115">
        <v>17500000</v>
      </c>
      <c r="K151" s="115">
        <v>2500000</v>
      </c>
      <c r="L151" s="110">
        <v>201</v>
      </c>
      <c r="M151" s="126">
        <v>43125</v>
      </c>
      <c r="N151" s="108">
        <v>17500000</v>
      </c>
      <c r="O151" s="117" t="s">
        <v>193</v>
      </c>
      <c r="P151" s="118">
        <v>1098369</v>
      </c>
      <c r="Q151" s="119">
        <v>7</v>
      </c>
      <c r="R151" s="110" t="s">
        <v>930</v>
      </c>
      <c r="S151" s="110" t="s">
        <v>931</v>
      </c>
      <c r="T151" s="120">
        <v>21375</v>
      </c>
      <c r="U151" s="110" t="s">
        <v>1007</v>
      </c>
      <c r="V151" s="110" t="s">
        <v>1095</v>
      </c>
      <c r="W151" s="110" t="s">
        <v>946</v>
      </c>
      <c r="X151" s="110">
        <v>60</v>
      </c>
      <c r="Y151" s="110" t="s">
        <v>1743</v>
      </c>
      <c r="Z151" s="110" t="s">
        <v>1359</v>
      </c>
      <c r="AA151" s="114" t="s">
        <v>1344</v>
      </c>
      <c r="AB151" s="121" t="s">
        <v>1747</v>
      </c>
      <c r="AC151" s="110">
        <v>3158820377</v>
      </c>
      <c r="AD151" s="126">
        <v>43125</v>
      </c>
      <c r="AE151" s="110" t="s">
        <v>939</v>
      </c>
      <c r="AF151" s="110">
        <v>147</v>
      </c>
      <c r="AG151" s="126">
        <v>43126</v>
      </c>
      <c r="AH151" s="127">
        <v>17500000</v>
      </c>
      <c r="AI151" s="110" t="s">
        <v>288</v>
      </c>
      <c r="AJ151" s="110">
        <v>3</v>
      </c>
      <c r="AK151" s="119" t="s">
        <v>574</v>
      </c>
      <c r="AL151" s="122" t="s">
        <v>577</v>
      </c>
      <c r="AM151" s="110" t="s">
        <v>1072</v>
      </c>
      <c r="AN151" s="126">
        <v>43132</v>
      </c>
      <c r="AO151" s="110" t="s">
        <v>1249</v>
      </c>
      <c r="AP151" s="110">
        <v>210</v>
      </c>
      <c r="AQ151" s="125">
        <v>43343</v>
      </c>
      <c r="AR151" s="114" t="s">
        <v>1401</v>
      </c>
      <c r="AS151" s="110"/>
      <c r="AT151" s="110"/>
      <c r="AU151" s="110"/>
      <c r="AV151" s="110"/>
      <c r="AW151" s="110"/>
      <c r="AX151" s="110"/>
      <c r="AY151" s="110"/>
      <c r="AZ151" s="110"/>
      <c r="BA151" s="110"/>
      <c r="BB151" s="110"/>
      <c r="BC151" s="110"/>
      <c r="BD151" s="110"/>
      <c r="BE151" s="110"/>
      <c r="BF151" s="110"/>
      <c r="BG151" s="110"/>
      <c r="BH151" s="110"/>
      <c r="BI151" s="110"/>
      <c r="BJ151" s="110"/>
      <c r="BK151" s="110"/>
      <c r="BL151" s="110"/>
      <c r="BM151" s="110"/>
      <c r="BN151" s="110"/>
      <c r="BO151" s="110"/>
      <c r="BP151" s="110"/>
      <c r="BQ151" s="110"/>
      <c r="BR151" s="110"/>
    </row>
    <row r="152" spans="1:70" s="158" customFormat="1" ht="89.25" x14ac:dyDescent="0.2">
      <c r="A152" s="22">
        <v>149</v>
      </c>
      <c r="B152" s="111" t="s">
        <v>452</v>
      </c>
      <c r="C152" s="112" t="s">
        <v>453</v>
      </c>
      <c r="D152" s="112">
        <v>43144</v>
      </c>
      <c r="E152" s="113" t="s">
        <v>1748</v>
      </c>
      <c r="F152" s="112">
        <v>43126</v>
      </c>
      <c r="G152" s="114" t="s">
        <v>649</v>
      </c>
      <c r="H152" s="110" t="s">
        <v>567</v>
      </c>
      <c r="I152" s="110" t="s">
        <v>566</v>
      </c>
      <c r="J152" s="115">
        <v>12600000</v>
      </c>
      <c r="K152" s="115">
        <v>1800000</v>
      </c>
      <c r="L152" s="152">
        <v>210</v>
      </c>
      <c r="M152" s="153">
        <v>43125</v>
      </c>
      <c r="N152" s="108">
        <v>12600000</v>
      </c>
      <c r="O152" s="117" t="s">
        <v>29</v>
      </c>
      <c r="P152" s="118">
        <v>52321034</v>
      </c>
      <c r="Q152" s="132">
        <v>7</v>
      </c>
      <c r="R152" s="156" t="s">
        <v>930</v>
      </c>
      <c r="S152" s="156" t="s">
        <v>931</v>
      </c>
      <c r="T152" s="120">
        <v>27683</v>
      </c>
      <c r="U152" s="156" t="s">
        <v>1749</v>
      </c>
      <c r="V152" s="156" t="s">
        <v>956</v>
      </c>
      <c r="W152" s="156" t="s">
        <v>937</v>
      </c>
      <c r="X152" s="152">
        <v>43</v>
      </c>
      <c r="Y152" s="110" t="s">
        <v>1750</v>
      </c>
      <c r="Z152" s="156" t="s">
        <v>1359</v>
      </c>
      <c r="AA152" s="114" t="s">
        <v>1344</v>
      </c>
      <c r="AB152" s="154" t="s">
        <v>1751</v>
      </c>
      <c r="AC152" s="152">
        <v>3202377912</v>
      </c>
      <c r="AD152" s="153">
        <v>43125</v>
      </c>
      <c r="AE152" s="156" t="s">
        <v>939</v>
      </c>
      <c r="AF152" s="152">
        <v>149</v>
      </c>
      <c r="AG152" s="153">
        <v>43126</v>
      </c>
      <c r="AH152" s="155">
        <v>12600000</v>
      </c>
      <c r="AI152" s="152" t="s">
        <v>288</v>
      </c>
      <c r="AJ152" s="152">
        <v>3</v>
      </c>
      <c r="AK152" s="113" t="s">
        <v>574</v>
      </c>
      <c r="AL152" s="134" t="s">
        <v>577</v>
      </c>
      <c r="AM152" s="110" t="s">
        <v>1072</v>
      </c>
      <c r="AN152" s="153">
        <v>43132</v>
      </c>
      <c r="AO152" s="156" t="s">
        <v>1249</v>
      </c>
      <c r="AP152" s="152">
        <v>210</v>
      </c>
      <c r="AQ152" s="125">
        <v>43343</v>
      </c>
      <c r="AR152" s="114" t="s">
        <v>1401</v>
      </c>
      <c r="AS152" s="152"/>
      <c r="AT152" s="152"/>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row>
    <row r="153" spans="1:70" s="158" customFormat="1" ht="89.25" x14ac:dyDescent="0.2">
      <c r="A153" s="22">
        <v>150</v>
      </c>
      <c r="B153" s="111" t="s">
        <v>454</v>
      </c>
      <c r="C153" s="112" t="s">
        <v>455</v>
      </c>
      <c r="D153" s="112">
        <v>43144</v>
      </c>
      <c r="E153" s="113" t="s">
        <v>964</v>
      </c>
      <c r="F153" s="112">
        <v>43126</v>
      </c>
      <c r="G153" s="114" t="s">
        <v>649</v>
      </c>
      <c r="H153" s="110" t="s">
        <v>567</v>
      </c>
      <c r="I153" s="110" t="s">
        <v>566</v>
      </c>
      <c r="J153" s="115">
        <v>15400000</v>
      </c>
      <c r="K153" s="115">
        <v>2200000</v>
      </c>
      <c r="L153" s="152">
        <v>204</v>
      </c>
      <c r="M153" s="153">
        <v>43125</v>
      </c>
      <c r="N153" s="108">
        <v>15400000</v>
      </c>
      <c r="O153" s="117" t="s">
        <v>194</v>
      </c>
      <c r="P153" s="118">
        <v>35488950</v>
      </c>
      <c r="Q153" s="132">
        <v>4</v>
      </c>
      <c r="R153" s="156" t="s">
        <v>930</v>
      </c>
      <c r="S153" s="156" t="s">
        <v>1692</v>
      </c>
      <c r="T153" s="120">
        <v>21402</v>
      </c>
      <c r="U153" s="156" t="s">
        <v>1752</v>
      </c>
      <c r="V153" s="156" t="s">
        <v>956</v>
      </c>
      <c r="W153" s="156" t="s">
        <v>937</v>
      </c>
      <c r="X153" s="152">
        <v>60</v>
      </c>
      <c r="Y153" s="110" t="s">
        <v>1743</v>
      </c>
      <c r="Z153" s="156" t="s">
        <v>1359</v>
      </c>
      <c r="AA153" s="114" t="s">
        <v>1344</v>
      </c>
      <c r="AB153" s="156" t="s">
        <v>1753</v>
      </c>
      <c r="AC153" s="152">
        <v>3105784260</v>
      </c>
      <c r="AD153" s="153">
        <v>43125</v>
      </c>
      <c r="AE153" s="156" t="s">
        <v>939</v>
      </c>
      <c r="AF153" s="152">
        <v>150</v>
      </c>
      <c r="AG153" s="153">
        <v>43126</v>
      </c>
      <c r="AH153" s="155">
        <v>15400000</v>
      </c>
      <c r="AI153" s="152" t="s">
        <v>288</v>
      </c>
      <c r="AJ153" s="152">
        <v>3</v>
      </c>
      <c r="AK153" s="113" t="s">
        <v>574</v>
      </c>
      <c r="AL153" s="134" t="s">
        <v>577</v>
      </c>
      <c r="AM153" s="110" t="s">
        <v>1072</v>
      </c>
      <c r="AN153" s="153">
        <v>43132</v>
      </c>
      <c r="AO153" s="156" t="s">
        <v>1249</v>
      </c>
      <c r="AP153" s="152">
        <v>210</v>
      </c>
      <c r="AQ153" s="125">
        <v>43343</v>
      </c>
      <c r="AR153" s="114" t="s">
        <v>1401</v>
      </c>
      <c r="AS153" s="152"/>
      <c r="AT153" s="152"/>
      <c r="AU153" s="152"/>
      <c r="AV153" s="152"/>
      <c r="AW153" s="152"/>
      <c r="AX153" s="152"/>
      <c r="AY153" s="152"/>
      <c r="AZ153" s="152"/>
      <c r="BA153" s="152"/>
      <c r="BB153" s="152"/>
      <c r="BC153" s="152"/>
      <c r="BD153" s="152"/>
      <c r="BE153" s="152"/>
      <c r="BF153" s="152"/>
      <c r="BG153" s="152"/>
      <c r="BH153" s="152"/>
      <c r="BI153" s="152"/>
      <c r="BJ153" s="152"/>
      <c r="BK153" s="152"/>
      <c r="BL153" s="152"/>
      <c r="BM153" s="152"/>
      <c r="BN153" s="152"/>
      <c r="BO153" s="152"/>
      <c r="BP153" s="152"/>
      <c r="BQ153" s="152"/>
      <c r="BR153" s="152"/>
    </row>
    <row r="154" spans="1:70" s="124" customFormat="1" ht="123.75" customHeight="1" x14ac:dyDescent="0.2">
      <c r="A154" s="22">
        <v>151</v>
      </c>
      <c r="B154" s="111" t="s">
        <v>456</v>
      </c>
      <c r="C154" s="112" t="s">
        <v>835</v>
      </c>
      <c r="D154" s="112">
        <v>43139</v>
      </c>
      <c r="E154" s="113" t="s">
        <v>1626</v>
      </c>
      <c r="F154" s="112">
        <v>43125</v>
      </c>
      <c r="G154" s="114" t="s">
        <v>647</v>
      </c>
      <c r="H154" s="110" t="s">
        <v>567</v>
      </c>
      <c r="I154" s="110" t="s">
        <v>566</v>
      </c>
      <c r="J154" s="115">
        <v>30000000</v>
      </c>
      <c r="K154" s="115">
        <v>5000000</v>
      </c>
      <c r="L154" s="110">
        <v>219</v>
      </c>
      <c r="M154" s="116">
        <v>43125</v>
      </c>
      <c r="N154" s="108">
        <v>30000000</v>
      </c>
      <c r="O154" s="117" t="s">
        <v>195</v>
      </c>
      <c r="P154" s="118">
        <v>34550298</v>
      </c>
      <c r="Q154" s="119">
        <v>0</v>
      </c>
      <c r="R154" s="110" t="s">
        <v>930</v>
      </c>
      <c r="S154" s="110" t="s">
        <v>1627</v>
      </c>
      <c r="T154" s="120">
        <v>24267</v>
      </c>
      <c r="U154" s="110" t="s">
        <v>1597</v>
      </c>
      <c r="V154" s="110" t="s">
        <v>956</v>
      </c>
      <c r="W154" s="110" t="s">
        <v>937</v>
      </c>
      <c r="X154" s="110">
        <v>52</v>
      </c>
      <c r="Y154" s="110" t="s">
        <v>1628</v>
      </c>
      <c r="Z154" s="110" t="s">
        <v>1077</v>
      </c>
      <c r="AA154" s="110" t="s">
        <v>1629</v>
      </c>
      <c r="AB154" s="121" t="s">
        <v>1630</v>
      </c>
      <c r="AC154" s="110">
        <v>3155219062</v>
      </c>
      <c r="AD154" s="116">
        <v>43125</v>
      </c>
      <c r="AE154" s="110" t="s">
        <v>939</v>
      </c>
      <c r="AF154" s="110">
        <v>152</v>
      </c>
      <c r="AG154" s="116">
        <v>43126</v>
      </c>
      <c r="AH154" s="110">
        <v>30000000</v>
      </c>
      <c r="AI154" s="110" t="s">
        <v>284</v>
      </c>
      <c r="AJ154" s="110">
        <v>6</v>
      </c>
      <c r="AK154" s="119" t="s">
        <v>570</v>
      </c>
      <c r="AL154" s="122" t="s">
        <v>577</v>
      </c>
      <c r="AM154" s="110" t="s">
        <v>940</v>
      </c>
      <c r="AN154" s="116">
        <v>43132</v>
      </c>
      <c r="AO154" s="110" t="s">
        <v>1629</v>
      </c>
      <c r="AP154" s="110">
        <v>180</v>
      </c>
      <c r="AQ154" s="116">
        <v>43312</v>
      </c>
      <c r="AR154" s="114" t="s">
        <v>1202</v>
      </c>
      <c r="AS154" s="123"/>
      <c r="AT154" s="110"/>
      <c r="AU154" s="110"/>
      <c r="AV154" s="110"/>
      <c r="AW154" s="110"/>
      <c r="AX154" s="110"/>
      <c r="AY154" s="110"/>
      <c r="AZ154" s="110"/>
      <c r="BA154" s="110"/>
      <c r="BB154" s="110"/>
      <c r="BC154" s="110"/>
      <c r="BD154" s="110"/>
      <c r="BE154" s="110"/>
      <c r="BF154" s="110"/>
      <c r="BG154" s="110"/>
      <c r="BH154" s="110"/>
      <c r="BI154" s="110"/>
      <c r="BJ154" s="110"/>
      <c r="BK154" s="110"/>
      <c r="BL154" s="110"/>
      <c r="BM154" s="110"/>
      <c r="BN154" s="110"/>
      <c r="BO154" s="110"/>
      <c r="BP154" s="110"/>
      <c r="BQ154" s="110"/>
      <c r="BR154" s="110"/>
    </row>
    <row r="155" spans="1:70" s="159" customFormat="1" ht="67.5" x14ac:dyDescent="0.2">
      <c r="A155" s="22">
        <v>152</v>
      </c>
      <c r="B155" s="111" t="s">
        <v>457</v>
      </c>
      <c r="C155" s="112" t="s">
        <v>836</v>
      </c>
      <c r="D155" s="112">
        <v>43143</v>
      </c>
      <c r="E155" s="113" t="s">
        <v>1346</v>
      </c>
      <c r="F155" s="112">
        <v>43126</v>
      </c>
      <c r="G155" s="114" t="s">
        <v>649</v>
      </c>
      <c r="H155" s="110" t="s">
        <v>567</v>
      </c>
      <c r="I155" s="110" t="s">
        <v>566</v>
      </c>
      <c r="J155" s="115">
        <v>12600000</v>
      </c>
      <c r="K155" s="115">
        <v>1800000</v>
      </c>
      <c r="L155" s="110">
        <v>211</v>
      </c>
      <c r="M155" s="116">
        <v>43125</v>
      </c>
      <c r="N155" s="108">
        <v>12600000</v>
      </c>
      <c r="O155" s="117" t="s">
        <v>1347</v>
      </c>
      <c r="P155" s="118">
        <v>1024565034</v>
      </c>
      <c r="Q155" s="119">
        <v>3</v>
      </c>
      <c r="R155" s="110" t="s">
        <v>930</v>
      </c>
      <c r="S155" s="110" t="s">
        <v>944</v>
      </c>
      <c r="T155" s="120">
        <v>34959</v>
      </c>
      <c r="U155" s="110" t="s">
        <v>1338</v>
      </c>
      <c r="V155" s="110" t="s">
        <v>956</v>
      </c>
      <c r="W155" s="110" t="s">
        <v>937</v>
      </c>
      <c r="X155" s="110">
        <v>23</v>
      </c>
      <c r="Y155" s="110" t="s">
        <v>1348</v>
      </c>
      <c r="Z155" s="110" t="s">
        <v>1349</v>
      </c>
      <c r="AA155" s="114" t="s">
        <v>1344</v>
      </c>
      <c r="AB155" s="110"/>
      <c r="AC155" s="110">
        <v>3016860322</v>
      </c>
      <c r="AD155" s="116">
        <v>43125</v>
      </c>
      <c r="AE155" s="110" t="s">
        <v>1229</v>
      </c>
      <c r="AF155" s="110">
        <v>151</v>
      </c>
      <c r="AG155" s="116">
        <v>43126</v>
      </c>
      <c r="AH155" s="110">
        <v>12600000</v>
      </c>
      <c r="AI155" s="110" t="s">
        <v>288</v>
      </c>
      <c r="AJ155" s="110">
        <v>3</v>
      </c>
      <c r="AK155" s="119" t="s">
        <v>574</v>
      </c>
      <c r="AL155" s="122" t="s">
        <v>577</v>
      </c>
      <c r="AM155" s="110" t="s">
        <v>1072</v>
      </c>
      <c r="AN155" s="116">
        <v>43132</v>
      </c>
      <c r="AO155" s="110" t="s">
        <v>1344</v>
      </c>
      <c r="AP155" s="110">
        <v>210</v>
      </c>
      <c r="AQ155" s="125">
        <v>43343</v>
      </c>
      <c r="AR155" s="114" t="s">
        <v>1401</v>
      </c>
      <c r="AS155" s="123"/>
      <c r="AT155" s="110"/>
      <c r="AU155" s="110"/>
      <c r="AV155" s="110"/>
      <c r="AW155" s="110"/>
      <c r="AX155" s="110"/>
      <c r="AY155" s="110"/>
      <c r="AZ155" s="110"/>
      <c r="BA155" s="110"/>
      <c r="BB155" s="110"/>
      <c r="BC155" s="110"/>
      <c r="BD155" s="110"/>
      <c r="BE155" s="110"/>
      <c r="BF155" s="110"/>
      <c r="BG155" s="110"/>
      <c r="BH155" s="110"/>
      <c r="BI155" s="110"/>
      <c r="BJ155" s="123"/>
      <c r="BK155" s="123"/>
      <c r="BL155" s="123"/>
      <c r="BM155" s="123"/>
      <c r="BN155" s="123"/>
      <c r="BO155" s="123"/>
      <c r="BP155" s="123"/>
      <c r="BQ155" s="123"/>
      <c r="BR155" s="123"/>
    </row>
    <row r="156" spans="1:70" s="159" customFormat="1" ht="123.75" customHeight="1" x14ac:dyDescent="0.2">
      <c r="A156" s="5">
        <v>153</v>
      </c>
      <c r="B156" s="111" t="s">
        <v>458</v>
      </c>
      <c r="C156" s="112" t="s">
        <v>459</v>
      </c>
      <c r="D156" s="112">
        <v>43144</v>
      </c>
      <c r="E156" s="113">
        <v>59328</v>
      </c>
      <c r="F156" s="112">
        <v>43126</v>
      </c>
      <c r="G156" s="114" t="s">
        <v>648</v>
      </c>
      <c r="H156" s="131" t="s">
        <v>567</v>
      </c>
      <c r="I156" s="131" t="s">
        <v>566</v>
      </c>
      <c r="J156" s="115">
        <v>28000000</v>
      </c>
      <c r="K156" s="115">
        <v>4000000</v>
      </c>
      <c r="L156" s="123">
        <v>230</v>
      </c>
      <c r="M156" s="133">
        <v>43125</v>
      </c>
      <c r="N156" s="108">
        <v>28000000</v>
      </c>
      <c r="O156" s="117" t="s">
        <v>196</v>
      </c>
      <c r="P156" s="118">
        <v>80769750</v>
      </c>
      <c r="Q156" s="132">
        <v>8</v>
      </c>
      <c r="R156" s="123" t="s">
        <v>930</v>
      </c>
      <c r="S156" s="123" t="s">
        <v>944</v>
      </c>
      <c r="T156" s="120">
        <v>30982</v>
      </c>
      <c r="U156" s="123" t="s">
        <v>945</v>
      </c>
      <c r="V156" s="123" t="s">
        <v>1095</v>
      </c>
      <c r="W156" s="123" t="s">
        <v>937</v>
      </c>
      <c r="X156" s="123">
        <v>34</v>
      </c>
      <c r="Y156" s="110" t="s">
        <v>1878</v>
      </c>
      <c r="Z156" s="123" t="s">
        <v>1077</v>
      </c>
      <c r="AA156" s="123" t="s">
        <v>1879</v>
      </c>
      <c r="AB156" s="137" t="s">
        <v>1880</v>
      </c>
      <c r="AC156" s="123">
        <v>3107610038</v>
      </c>
      <c r="AD156" s="133">
        <v>43125</v>
      </c>
      <c r="AE156" s="123" t="s">
        <v>939</v>
      </c>
      <c r="AF156" s="123">
        <v>199</v>
      </c>
      <c r="AG156" s="133">
        <v>43126</v>
      </c>
      <c r="AH156" s="123">
        <v>28000000</v>
      </c>
      <c r="AI156" s="123" t="s">
        <v>288</v>
      </c>
      <c r="AJ156" s="123">
        <v>6</v>
      </c>
      <c r="AK156" s="113" t="s">
        <v>570</v>
      </c>
      <c r="AL156" s="134" t="s">
        <v>577</v>
      </c>
      <c r="AM156" s="110" t="s">
        <v>1881</v>
      </c>
      <c r="AN156" s="133">
        <v>43132</v>
      </c>
      <c r="AO156" s="123" t="s">
        <v>1882</v>
      </c>
      <c r="AP156" s="123">
        <v>210</v>
      </c>
      <c r="AQ156" s="125">
        <v>43343</v>
      </c>
      <c r="AR156" s="114" t="s">
        <v>1151</v>
      </c>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row>
    <row r="157" spans="1:70" s="159" customFormat="1" ht="123.75" customHeight="1" x14ac:dyDescent="0.2">
      <c r="A157" s="5">
        <v>154</v>
      </c>
      <c r="B157" s="111" t="s">
        <v>460</v>
      </c>
      <c r="C157" s="112" t="s">
        <v>837</v>
      </c>
      <c r="D157" s="112">
        <v>43143</v>
      </c>
      <c r="E157" s="113" t="s">
        <v>1883</v>
      </c>
      <c r="F157" s="112">
        <v>43126</v>
      </c>
      <c r="G157" s="114" t="s">
        <v>647</v>
      </c>
      <c r="H157" s="131" t="s">
        <v>567</v>
      </c>
      <c r="I157" s="131" t="s">
        <v>566</v>
      </c>
      <c r="J157" s="115">
        <v>54000000</v>
      </c>
      <c r="K157" s="115">
        <v>9000000</v>
      </c>
      <c r="L157" s="123">
        <v>250</v>
      </c>
      <c r="M157" s="133">
        <v>43125</v>
      </c>
      <c r="N157" s="108">
        <v>54000000</v>
      </c>
      <c r="O157" s="117" t="s">
        <v>197</v>
      </c>
      <c r="P157" s="118">
        <v>4080227</v>
      </c>
      <c r="Q157" s="132">
        <v>1</v>
      </c>
      <c r="R157" s="123" t="s">
        <v>930</v>
      </c>
      <c r="S157" s="123" t="s">
        <v>931</v>
      </c>
      <c r="T157" s="120">
        <v>25501</v>
      </c>
      <c r="U157" s="123" t="s">
        <v>1884</v>
      </c>
      <c r="V157" s="123" t="s">
        <v>1095</v>
      </c>
      <c r="W157" s="123" t="s">
        <v>1364</v>
      </c>
      <c r="X157" s="123">
        <v>49</v>
      </c>
      <c r="Y157" s="110" t="s">
        <v>1885</v>
      </c>
      <c r="Z157" s="123" t="s">
        <v>1886</v>
      </c>
      <c r="AA157" s="123" t="s">
        <v>1887</v>
      </c>
      <c r="AB157" s="137" t="s">
        <v>1888</v>
      </c>
      <c r="AC157" s="123">
        <v>3124343381</v>
      </c>
      <c r="AD157" s="133">
        <v>43125</v>
      </c>
      <c r="AE157" s="123" t="s">
        <v>939</v>
      </c>
      <c r="AF157" s="123">
        <v>153</v>
      </c>
      <c r="AG157" s="133">
        <v>43126</v>
      </c>
      <c r="AH157" s="123">
        <v>54000000</v>
      </c>
      <c r="AI157" s="123" t="s">
        <v>288</v>
      </c>
      <c r="AJ157" s="123">
        <v>6</v>
      </c>
      <c r="AK157" s="113" t="s">
        <v>570</v>
      </c>
      <c r="AL157" s="134" t="s">
        <v>577</v>
      </c>
      <c r="AM157" s="110" t="s">
        <v>940</v>
      </c>
      <c r="AN157" s="133">
        <v>43132</v>
      </c>
      <c r="AO157" s="123" t="s">
        <v>1887</v>
      </c>
      <c r="AP157" s="123">
        <v>180</v>
      </c>
      <c r="AQ157" s="116">
        <v>43312</v>
      </c>
      <c r="AR157" s="114" t="s">
        <v>1401</v>
      </c>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row>
    <row r="158" spans="1:70" s="159" customFormat="1" ht="112.5" customHeight="1" x14ac:dyDescent="0.2">
      <c r="A158" s="5">
        <v>155</v>
      </c>
      <c r="B158" s="111" t="s">
        <v>461</v>
      </c>
      <c r="C158" s="112" t="s">
        <v>838</v>
      </c>
      <c r="D158" s="112">
        <v>43143</v>
      </c>
      <c r="E158" s="113">
        <v>59349</v>
      </c>
      <c r="F158" s="112">
        <v>43126</v>
      </c>
      <c r="G158" s="114" t="s">
        <v>663</v>
      </c>
      <c r="H158" s="131" t="s">
        <v>567</v>
      </c>
      <c r="I158" s="131" t="s">
        <v>566</v>
      </c>
      <c r="J158" s="115">
        <v>24000000</v>
      </c>
      <c r="K158" s="115">
        <v>4000000</v>
      </c>
      <c r="L158" s="123">
        <v>213</v>
      </c>
      <c r="M158" s="133">
        <v>43125</v>
      </c>
      <c r="N158" s="108">
        <v>24000000</v>
      </c>
      <c r="O158" s="117" t="s">
        <v>198</v>
      </c>
      <c r="P158" s="118">
        <v>7188336</v>
      </c>
      <c r="Q158" s="132">
        <v>2</v>
      </c>
      <c r="R158" s="123" t="s">
        <v>930</v>
      </c>
      <c r="S158" s="123" t="s">
        <v>944</v>
      </c>
      <c r="T158" s="120">
        <v>31419</v>
      </c>
      <c r="U158" s="123" t="s">
        <v>945</v>
      </c>
      <c r="V158" s="123" t="s">
        <v>1095</v>
      </c>
      <c r="W158" s="123" t="s">
        <v>1002</v>
      </c>
      <c r="X158" s="123">
        <v>32</v>
      </c>
      <c r="Y158" s="110" t="s">
        <v>1889</v>
      </c>
      <c r="Z158" s="123" t="s">
        <v>1890</v>
      </c>
      <c r="AA158" s="123" t="s">
        <v>1891</v>
      </c>
      <c r="AB158" s="137" t="s">
        <v>1892</v>
      </c>
      <c r="AC158" s="123">
        <v>3208975725</v>
      </c>
      <c r="AD158" s="133">
        <v>43125</v>
      </c>
      <c r="AE158" s="123" t="s">
        <v>939</v>
      </c>
      <c r="AF158" s="123">
        <v>154</v>
      </c>
      <c r="AG158" s="133">
        <v>43126</v>
      </c>
      <c r="AH158" s="123">
        <v>24000000</v>
      </c>
      <c r="AI158" s="123"/>
      <c r="AJ158" s="123">
        <v>6</v>
      </c>
      <c r="AK158" s="113" t="s">
        <v>570</v>
      </c>
      <c r="AL158" s="134" t="s">
        <v>577</v>
      </c>
      <c r="AM158" s="110" t="s">
        <v>940</v>
      </c>
      <c r="AN158" s="133">
        <v>43132</v>
      </c>
      <c r="AO158" s="123" t="s">
        <v>1893</v>
      </c>
      <c r="AP158" s="123">
        <v>180</v>
      </c>
      <c r="AQ158" s="116">
        <v>43312</v>
      </c>
      <c r="AR158" s="114" t="s">
        <v>1151</v>
      </c>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row>
    <row r="159" spans="1:70" s="124" customFormat="1" ht="123.75" customHeight="1" x14ac:dyDescent="0.2">
      <c r="A159" s="22">
        <v>156</v>
      </c>
      <c r="B159" s="111" t="s">
        <v>462</v>
      </c>
      <c r="C159" s="112" t="s">
        <v>839</v>
      </c>
      <c r="D159" s="112">
        <v>43144</v>
      </c>
      <c r="E159" s="113" t="s">
        <v>1631</v>
      </c>
      <c r="F159" s="112">
        <v>43126</v>
      </c>
      <c r="G159" s="114" t="s">
        <v>664</v>
      </c>
      <c r="H159" s="110" t="s">
        <v>567</v>
      </c>
      <c r="I159" s="110" t="s">
        <v>566</v>
      </c>
      <c r="J159" s="115">
        <v>42000000</v>
      </c>
      <c r="K159" s="115">
        <v>7000000</v>
      </c>
      <c r="L159" s="110">
        <v>240</v>
      </c>
      <c r="M159" s="116">
        <v>43125</v>
      </c>
      <c r="N159" s="108">
        <v>42000000</v>
      </c>
      <c r="O159" s="117" t="s">
        <v>43</v>
      </c>
      <c r="P159" s="118">
        <v>7179444</v>
      </c>
      <c r="Q159" s="119">
        <v>1</v>
      </c>
      <c r="R159" s="110" t="s">
        <v>930</v>
      </c>
      <c r="S159" s="110" t="s">
        <v>931</v>
      </c>
      <c r="T159" s="120">
        <v>29736</v>
      </c>
      <c r="U159" s="110" t="s">
        <v>1391</v>
      </c>
      <c r="V159" s="110" t="s">
        <v>1095</v>
      </c>
      <c r="W159" s="110" t="s">
        <v>1176</v>
      </c>
      <c r="X159" s="110">
        <v>37</v>
      </c>
      <c r="Y159" s="110" t="s">
        <v>1632</v>
      </c>
      <c r="Z159" s="110" t="s">
        <v>1633</v>
      </c>
      <c r="AA159" s="110" t="s">
        <v>1634</v>
      </c>
      <c r="AB159" s="121" t="s">
        <v>1635</v>
      </c>
      <c r="AC159" s="110">
        <v>3138140063</v>
      </c>
      <c r="AD159" s="116">
        <v>43125</v>
      </c>
      <c r="AE159" s="110" t="s">
        <v>939</v>
      </c>
      <c r="AF159" s="110">
        <v>155</v>
      </c>
      <c r="AG159" s="116">
        <v>43126</v>
      </c>
      <c r="AH159" s="110">
        <v>42000000</v>
      </c>
      <c r="AI159" s="110" t="s">
        <v>288</v>
      </c>
      <c r="AJ159" s="110">
        <v>6</v>
      </c>
      <c r="AK159" s="119" t="s">
        <v>570</v>
      </c>
      <c r="AL159" s="122" t="s">
        <v>577</v>
      </c>
      <c r="AM159" s="110" t="s">
        <v>1636</v>
      </c>
      <c r="AN159" s="116">
        <v>43132</v>
      </c>
      <c r="AO159" s="110" t="s">
        <v>1634</v>
      </c>
      <c r="AP159" s="110">
        <v>180</v>
      </c>
      <c r="AQ159" s="116">
        <v>43312</v>
      </c>
      <c r="AR159" s="114" t="s">
        <v>1401</v>
      </c>
      <c r="AS159" s="123"/>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row>
    <row r="160" spans="1:70" s="159" customFormat="1" ht="123.75" customHeight="1" x14ac:dyDescent="0.2">
      <c r="A160" s="5">
        <v>157</v>
      </c>
      <c r="B160" s="111" t="s">
        <v>463</v>
      </c>
      <c r="C160" s="112" t="s">
        <v>840</v>
      </c>
      <c r="D160" s="112">
        <v>43144</v>
      </c>
      <c r="E160" s="113" t="s">
        <v>1135</v>
      </c>
      <c r="F160" s="112">
        <v>43125</v>
      </c>
      <c r="G160" s="114" t="s">
        <v>661</v>
      </c>
      <c r="H160" s="131" t="s">
        <v>567</v>
      </c>
      <c r="I160" s="131" t="s">
        <v>566</v>
      </c>
      <c r="J160" s="115">
        <v>28000000</v>
      </c>
      <c r="K160" s="115">
        <v>4000000</v>
      </c>
      <c r="L160" s="123">
        <v>249</v>
      </c>
      <c r="M160" s="125">
        <v>43125</v>
      </c>
      <c r="N160" s="108">
        <v>28000000</v>
      </c>
      <c r="O160" s="117" t="s">
        <v>199</v>
      </c>
      <c r="P160" s="118">
        <v>1019018991</v>
      </c>
      <c r="Q160" s="132">
        <v>3</v>
      </c>
      <c r="R160" s="123" t="s">
        <v>930</v>
      </c>
      <c r="S160" s="123" t="s">
        <v>931</v>
      </c>
      <c r="T160" s="120">
        <v>32065</v>
      </c>
      <c r="U160" s="123" t="s">
        <v>1136</v>
      </c>
      <c r="V160" s="123" t="s">
        <v>956</v>
      </c>
      <c r="W160" s="123" t="s">
        <v>1002</v>
      </c>
      <c r="X160" s="123">
        <v>31</v>
      </c>
      <c r="Y160" s="110" t="s">
        <v>1077</v>
      </c>
      <c r="Z160" s="123" t="s">
        <v>1049</v>
      </c>
      <c r="AA160" s="123" t="s">
        <v>1137</v>
      </c>
      <c r="AB160" s="137" t="s">
        <v>1138</v>
      </c>
      <c r="AC160" s="123">
        <v>3203932321</v>
      </c>
      <c r="AD160" s="138">
        <v>43125</v>
      </c>
      <c r="AE160" s="123" t="s">
        <v>939</v>
      </c>
      <c r="AF160" s="123">
        <v>156</v>
      </c>
      <c r="AG160" s="138">
        <v>43126</v>
      </c>
      <c r="AH160" s="123">
        <v>28000000</v>
      </c>
      <c r="AI160" s="123" t="s">
        <v>288</v>
      </c>
      <c r="AJ160" s="123">
        <v>6</v>
      </c>
      <c r="AK160" s="113" t="s">
        <v>570</v>
      </c>
      <c r="AL160" s="134" t="s">
        <v>577</v>
      </c>
      <c r="AM160" s="110" t="s">
        <v>940</v>
      </c>
      <c r="AN160" s="138">
        <v>43132</v>
      </c>
      <c r="AO160" s="123" t="s">
        <v>1137</v>
      </c>
      <c r="AP160" s="123">
        <v>210</v>
      </c>
      <c r="AQ160" s="125">
        <v>43343</v>
      </c>
      <c r="AR160" s="114" t="s">
        <v>2006</v>
      </c>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row>
    <row r="161" spans="1:70" s="124" customFormat="1" ht="123.75" customHeight="1" x14ac:dyDescent="0.2">
      <c r="A161" s="22">
        <v>158</v>
      </c>
      <c r="B161" s="111" t="s">
        <v>464</v>
      </c>
      <c r="C161" s="112" t="s">
        <v>841</v>
      </c>
      <c r="D161" s="112">
        <v>43136</v>
      </c>
      <c r="E161" s="113">
        <v>1546101007643</v>
      </c>
      <c r="F161" s="112">
        <v>43126</v>
      </c>
      <c r="G161" s="114" t="s">
        <v>664</v>
      </c>
      <c r="H161" s="110" t="s">
        <v>567</v>
      </c>
      <c r="I161" s="110" t="s">
        <v>566</v>
      </c>
      <c r="J161" s="115">
        <v>28000000</v>
      </c>
      <c r="K161" s="115">
        <v>4000000</v>
      </c>
      <c r="L161" s="110">
        <v>225</v>
      </c>
      <c r="M161" s="125">
        <v>43125</v>
      </c>
      <c r="N161" s="108">
        <v>28000000</v>
      </c>
      <c r="O161" s="117" t="s">
        <v>200</v>
      </c>
      <c r="P161" s="118">
        <v>1032446668</v>
      </c>
      <c r="Q161" s="119">
        <v>1</v>
      </c>
      <c r="R161" s="110" t="s">
        <v>930</v>
      </c>
      <c r="S161" s="110" t="s">
        <v>931</v>
      </c>
      <c r="T161" s="120">
        <v>33562</v>
      </c>
      <c r="U161" s="110" t="s">
        <v>1007</v>
      </c>
      <c r="V161" s="110" t="s">
        <v>1095</v>
      </c>
      <c r="W161" s="110" t="s">
        <v>937</v>
      </c>
      <c r="X161" s="110">
        <v>27</v>
      </c>
      <c r="Y161" s="110" t="s">
        <v>1420</v>
      </c>
      <c r="Z161" s="110" t="s">
        <v>2160</v>
      </c>
      <c r="AA161" s="110" t="s">
        <v>2161</v>
      </c>
      <c r="AB161" s="121" t="s">
        <v>2162</v>
      </c>
      <c r="AC161" s="110">
        <v>3008647002</v>
      </c>
      <c r="AD161" s="126">
        <v>43125</v>
      </c>
      <c r="AE161" s="110" t="s">
        <v>939</v>
      </c>
      <c r="AF161" s="110">
        <v>157</v>
      </c>
      <c r="AG161" s="126">
        <v>43126</v>
      </c>
      <c r="AH161" s="127">
        <v>28000000</v>
      </c>
      <c r="AI161" s="110"/>
      <c r="AJ161" s="110">
        <v>6</v>
      </c>
      <c r="AK161" s="119" t="s">
        <v>570</v>
      </c>
      <c r="AL161" s="122" t="s">
        <v>577</v>
      </c>
      <c r="AM161" s="110" t="s">
        <v>940</v>
      </c>
      <c r="AN161" s="126">
        <v>43132</v>
      </c>
      <c r="AO161" s="110" t="s">
        <v>2161</v>
      </c>
      <c r="AP161" s="110">
        <v>210</v>
      </c>
      <c r="AQ161" s="125">
        <v>43343</v>
      </c>
      <c r="AR161" s="110" t="s">
        <v>2163</v>
      </c>
      <c r="AS161" s="110"/>
      <c r="AT161" s="110"/>
      <c r="AU161" s="110"/>
      <c r="AV161" s="110"/>
      <c r="AW161" s="110"/>
      <c r="AX161" s="110"/>
      <c r="AY161" s="110"/>
      <c r="AZ161" s="110"/>
      <c r="BA161" s="110"/>
      <c r="BB161" s="110"/>
      <c r="BC161" s="110"/>
      <c r="BD161" s="110"/>
      <c r="BE161" s="110"/>
      <c r="BF161" s="110"/>
      <c r="BG161" s="110"/>
      <c r="BH161" s="110"/>
      <c r="BI161" s="110"/>
      <c r="BJ161" s="110"/>
      <c r="BK161" s="110"/>
      <c r="BL161" s="110"/>
      <c r="BM161" s="110"/>
      <c r="BN161" s="110"/>
      <c r="BO161" s="110"/>
      <c r="BP161" s="110"/>
      <c r="BQ161" s="110"/>
      <c r="BR161" s="110"/>
    </row>
    <row r="162" spans="1:70" s="158" customFormat="1" ht="76.5" x14ac:dyDescent="0.2">
      <c r="A162" s="22">
        <v>159</v>
      </c>
      <c r="B162" s="111" t="s">
        <v>465</v>
      </c>
      <c r="C162" s="112" t="s">
        <v>842</v>
      </c>
      <c r="D162" s="112">
        <v>43143</v>
      </c>
      <c r="E162" s="113" t="s">
        <v>1472</v>
      </c>
      <c r="F162" s="112">
        <v>43126</v>
      </c>
      <c r="G162" s="114" t="s">
        <v>665</v>
      </c>
      <c r="H162" s="110" t="s">
        <v>567</v>
      </c>
      <c r="I162" s="110" t="s">
        <v>566</v>
      </c>
      <c r="J162" s="115">
        <v>28000000</v>
      </c>
      <c r="K162" s="115">
        <v>4000000</v>
      </c>
      <c r="L162" s="152">
        <v>222</v>
      </c>
      <c r="M162" s="125">
        <v>43125</v>
      </c>
      <c r="N162" s="108">
        <v>28000000</v>
      </c>
      <c r="O162" s="117" t="s">
        <v>201</v>
      </c>
      <c r="P162" s="118">
        <v>1019088552</v>
      </c>
      <c r="Q162" s="132">
        <v>2</v>
      </c>
      <c r="R162" s="152" t="s">
        <v>930</v>
      </c>
      <c r="S162" s="152" t="s">
        <v>944</v>
      </c>
      <c r="T162" s="120">
        <v>34303</v>
      </c>
      <c r="U162" s="152" t="s">
        <v>1428</v>
      </c>
      <c r="V162" s="152" t="s">
        <v>956</v>
      </c>
      <c r="W162" s="152" t="s">
        <v>946</v>
      </c>
      <c r="X162" s="152">
        <v>25</v>
      </c>
      <c r="Y162" s="110" t="s">
        <v>1420</v>
      </c>
      <c r="Z162" s="152" t="s">
        <v>1164</v>
      </c>
      <c r="AA162" s="110" t="s">
        <v>1580</v>
      </c>
      <c r="AB162" s="154" t="s">
        <v>1474</v>
      </c>
      <c r="AC162" s="152">
        <v>3212989866</v>
      </c>
      <c r="AD162" s="153">
        <v>43125</v>
      </c>
      <c r="AE162" s="152" t="s">
        <v>939</v>
      </c>
      <c r="AF162" s="152">
        <v>219</v>
      </c>
      <c r="AG162" s="153">
        <v>43126</v>
      </c>
      <c r="AH162" s="155">
        <v>28000000</v>
      </c>
      <c r="AI162" s="152" t="s">
        <v>288</v>
      </c>
      <c r="AJ162" s="152">
        <v>4</v>
      </c>
      <c r="AK162" s="113" t="s">
        <v>573</v>
      </c>
      <c r="AL162" s="134" t="s">
        <v>579</v>
      </c>
      <c r="AM162" s="110" t="s">
        <v>1168</v>
      </c>
      <c r="AN162" s="153">
        <v>43132</v>
      </c>
      <c r="AO162" s="152" t="s">
        <v>1473</v>
      </c>
      <c r="AP162" s="152">
        <v>210</v>
      </c>
      <c r="AQ162" s="125">
        <v>43343</v>
      </c>
      <c r="AR162" s="114" t="s">
        <v>1401</v>
      </c>
      <c r="AS162" s="123" t="s">
        <v>1701</v>
      </c>
      <c r="AT162" s="152"/>
      <c r="AU162" s="152"/>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row>
    <row r="163" spans="1:70" s="159" customFormat="1" ht="123.75" customHeight="1" x14ac:dyDescent="0.2">
      <c r="A163" s="5">
        <v>160</v>
      </c>
      <c r="B163" s="111" t="s">
        <v>466</v>
      </c>
      <c r="C163" s="112" t="s">
        <v>843</v>
      </c>
      <c r="D163" s="112">
        <v>43139</v>
      </c>
      <c r="E163" s="113" t="s">
        <v>965</v>
      </c>
      <c r="F163" s="112"/>
      <c r="G163" s="114" t="s">
        <v>656</v>
      </c>
      <c r="H163" s="131" t="s">
        <v>567</v>
      </c>
      <c r="I163" s="131" t="s">
        <v>566</v>
      </c>
      <c r="J163" s="115">
        <v>42000000</v>
      </c>
      <c r="K163" s="115">
        <v>7000000</v>
      </c>
      <c r="L163" s="110">
        <v>273</v>
      </c>
      <c r="M163" s="125">
        <v>43125</v>
      </c>
      <c r="N163" s="108">
        <v>42000000</v>
      </c>
      <c r="O163" s="117" t="s">
        <v>202</v>
      </c>
      <c r="P163" s="118">
        <v>7174969</v>
      </c>
      <c r="Q163" s="132">
        <v>3</v>
      </c>
      <c r="R163" s="110" t="s">
        <v>930</v>
      </c>
      <c r="S163" s="110" t="s">
        <v>931</v>
      </c>
      <c r="T163" s="120" t="s">
        <v>1224</v>
      </c>
      <c r="U163" s="110" t="s">
        <v>1225</v>
      </c>
      <c r="V163" s="110" t="s">
        <v>1095</v>
      </c>
      <c r="W163" s="110" t="s">
        <v>1176</v>
      </c>
      <c r="X163" s="110">
        <v>40</v>
      </c>
      <c r="Y163" s="110" t="s">
        <v>1234</v>
      </c>
      <c r="Z163" s="110" t="s">
        <v>1226</v>
      </c>
      <c r="AA163" s="123" t="s">
        <v>1070</v>
      </c>
      <c r="AB163" s="121" t="s">
        <v>1228</v>
      </c>
      <c r="AC163" s="110">
        <v>3118200896</v>
      </c>
      <c r="AD163" s="110" t="s">
        <v>1223</v>
      </c>
      <c r="AE163" s="110" t="s">
        <v>1229</v>
      </c>
      <c r="AF163" s="110">
        <v>202</v>
      </c>
      <c r="AG163" s="110" t="s">
        <v>1230</v>
      </c>
      <c r="AH163" s="110">
        <v>42000000</v>
      </c>
      <c r="AI163" s="123" t="s">
        <v>288</v>
      </c>
      <c r="AJ163" s="123">
        <v>6</v>
      </c>
      <c r="AK163" s="113" t="s">
        <v>570</v>
      </c>
      <c r="AL163" s="134" t="s">
        <v>577</v>
      </c>
      <c r="AM163" s="110" t="s">
        <v>1231</v>
      </c>
      <c r="AN163" s="110" t="s">
        <v>1232</v>
      </c>
      <c r="AO163" s="110" t="s">
        <v>1233</v>
      </c>
      <c r="AP163" s="110">
        <v>180</v>
      </c>
      <c r="AQ163" s="116">
        <v>43312</v>
      </c>
      <c r="AR163" s="114" t="s">
        <v>1167</v>
      </c>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row>
    <row r="164" spans="1:70" s="124" customFormat="1" ht="67.5" customHeight="1" x14ac:dyDescent="0.2">
      <c r="A164" s="22">
        <v>161</v>
      </c>
      <c r="B164" s="111" t="s">
        <v>467</v>
      </c>
      <c r="C164" s="112" t="s">
        <v>844</v>
      </c>
      <c r="D164" s="112">
        <v>43137</v>
      </c>
      <c r="E164" s="113" t="s">
        <v>1754</v>
      </c>
      <c r="F164" s="112" t="s">
        <v>1755</v>
      </c>
      <c r="G164" s="114" t="s">
        <v>589</v>
      </c>
      <c r="H164" s="110" t="s">
        <v>567</v>
      </c>
      <c r="I164" s="110" t="s">
        <v>566</v>
      </c>
      <c r="J164" s="115">
        <v>28000000</v>
      </c>
      <c r="K164" s="115">
        <v>4000000</v>
      </c>
      <c r="L164" s="110">
        <v>272</v>
      </c>
      <c r="M164" s="125">
        <v>43125</v>
      </c>
      <c r="N164" s="108">
        <v>28000000</v>
      </c>
      <c r="O164" s="117" t="s">
        <v>203</v>
      </c>
      <c r="P164" s="118">
        <v>1065617584</v>
      </c>
      <c r="Q164" s="119">
        <v>6</v>
      </c>
      <c r="R164" s="110" t="s">
        <v>930</v>
      </c>
      <c r="S164" s="110" t="s">
        <v>1315</v>
      </c>
      <c r="T164" s="120">
        <v>33037</v>
      </c>
      <c r="U164" s="110" t="s">
        <v>1316</v>
      </c>
      <c r="V164" s="110" t="s">
        <v>1095</v>
      </c>
      <c r="W164" s="110" t="s">
        <v>1100</v>
      </c>
      <c r="X164" s="110">
        <v>28</v>
      </c>
      <c r="Y164" s="110" t="s">
        <v>1420</v>
      </c>
      <c r="Z164" s="110" t="s">
        <v>1077</v>
      </c>
      <c r="AA164" s="110" t="s">
        <v>999</v>
      </c>
      <c r="AB164" s="121" t="s">
        <v>1756</v>
      </c>
      <c r="AC164" s="110">
        <v>3013535354</v>
      </c>
      <c r="AD164" s="126">
        <v>43125</v>
      </c>
      <c r="AE164" s="110" t="s">
        <v>939</v>
      </c>
      <c r="AF164" s="110">
        <v>174</v>
      </c>
      <c r="AG164" s="126">
        <v>43126</v>
      </c>
      <c r="AH164" s="127">
        <v>28000000</v>
      </c>
      <c r="AI164" s="110" t="s">
        <v>284</v>
      </c>
      <c r="AJ164" s="110">
        <v>5</v>
      </c>
      <c r="AK164" s="119" t="s">
        <v>569</v>
      </c>
      <c r="AL164" s="122" t="s">
        <v>577</v>
      </c>
      <c r="AM164" s="110">
        <v>80121700</v>
      </c>
      <c r="AN164" s="126">
        <v>43132</v>
      </c>
      <c r="AO164" s="110" t="s">
        <v>999</v>
      </c>
      <c r="AP164" s="110">
        <v>210</v>
      </c>
      <c r="AQ164" s="125">
        <v>43343</v>
      </c>
      <c r="AR164" s="114" t="s">
        <v>1202</v>
      </c>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row>
    <row r="165" spans="1:70" s="158" customFormat="1" ht="78.75" customHeight="1" x14ac:dyDescent="0.2">
      <c r="A165" s="22">
        <v>162</v>
      </c>
      <c r="B165" s="111" t="s">
        <v>468</v>
      </c>
      <c r="C165" s="112" t="s">
        <v>845</v>
      </c>
      <c r="D165" s="112">
        <v>43136</v>
      </c>
      <c r="E165" s="113" t="s">
        <v>2032</v>
      </c>
      <c r="F165" s="112">
        <v>43126</v>
      </c>
      <c r="G165" s="114" t="s">
        <v>2033</v>
      </c>
      <c r="H165" s="110" t="s">
        <v>567</v>
      </c>
      <c r="I165" s="110" t="s">
        <v>566</v>
      </c>
      <c r="J165" s="115">
        <v>24000000</v>
      </c>
      <c r="K165" s="115">
        <v>4000000</v>
      </c>
      <c r="L165" s="152">
        <v>179</v>
      </c>
      <c r="M165" s="125">
        <v>43124</v>
      </c>
      <c r="N165" s="108">
        <v>24000000</v>
      </c>
      <c r="O165" s="117" t="s">
        <v>204</v>
      </c>
      <c r="P165" s="118">
        <v>53098887</v>
      </c>
      <c r="Q165" s="132">
        <v>1</v>
      </c>
      <c r="R165" s="152" t="s">
        <v>930</v>
      </c>
      <c r="S165" s="152" t="s">
        <v>944</v>
      </c>
      <c r="T165" s="120">
        <v>30965</v>
      </c>
      <c r="U165" s="152" t="s">
        <v>1428</v>
      </c>
      <c r="V165" s="152" t="s">
        <v>956</v>
      </c>
      <c r="W165" s="152" t="s">
        <v>937</v>
      </c>
      <c r="X165" s="152">
        <v>34</v>
      </c>
      <c r="Y165" s="110" t="s">
        <v>1420</v>
      </c>
      <c r="Z165" s="152" t="s">
        <v>1049</v>
      </c>
      <c r="AA165" s="152" t="s">
        <v>2034</v>
      </c>
      <c r="AB165" s="154" t="s">
        <v>2035</v>
      </c>
      <c r="AC165" s="152">
        <v>3103062538</v>
      </c>
      <c r="AD165" s="153">
        <v>43125</v>
      </c>
      <c r="AE165" s="152" t="s">
        <v>939</v>
      </c>
      <c r="AF165" s="152">
        <v>187</v>
      </c>
      <c r="AG165" s="153">
        <v>43126</v>
      </c>
      <c r="AH165" s="155">
        <v>24000000</v>
      </c>
      <c r="AI165" s="152" t="s">
        <v>284</v>
      </c>
      <c r="AJ165" s="152" t="s">
        <v>287</v>
      </c>
      <c r="AK165" s="130"/>
      <c r="AL165" s="134">
        <v>311020301</v>
      </c>
      <c r="AM165" s="110">
        <v>80121700</v>
      </c>
      <c r="AN165" s="153">
        <v>43132</v>
      </c>
      <c r="AO165" s="152" t="s">
        <v>2034</v>
      </c>
      <c r="AP165" s="152">
        <v>180</v>
      </c>
      <c r="AQ165" s="116">
        <v>43312</v>
      </c>
      <c r="AR165" s="114" t="s">
        <v>1202</v>
      </c>
      <c r="AS165" s="152"/>
      <c r="AT165" s="152"/>
      <c r="AU165" s="152"/>
      <c r="AV165" s="152"/>
      <c r="AW165" s="152"/>
      <c r="AX165" s="152"/>
      <c r="AY165" s="152"/>
      <c r="AZ165" s="152"/>
      <c r="BA165" s="152"/>
      <c r="BB165" s="152"/>
      <c r="BC165" s="152"/>
      <c r="BD165" s="152"/>
      <c r="BE165" s="152"/>
      <c r="BF165" s="152"/>
      <c r="BG165" s="152"/>
      <c r="BH165" s="152"/>
      <c r="BI165" s="152"/>
      <c r="BJ165" s="152"/>
      <c r="BK165" s="152"/>
      <c r="BL165" s="152"/>
      <c r="BM165" s="152"/>
      <c r="BN165" s="152"/>
      <c r="BO165" s="152"/>
      <c r="BP165" s="152"/>
      <c r="BQ165" s="152"/>
      <c r="BR165" s="152"/>
    </row>
    <row r="166" spans="1:70" s="159" customFormat="1" ht="87.75" customHeight="1" x14ac:dyDescent="0.2">
      <c r="A166" s="5">
        <v>163</v>
      </c>
      <c r="B166" s="111" t="s">
        <v>469</v>
      </c>
      <c r="C166" s="112" t="s">
        <v>846</v>
      </c>
      <c r="D166" s="112">
        <v>43136</v>
      </c>
      <c r="E166" s="113" t="s">
        <v>2055</v>
      </c>
      <c r="F166" s="112">
        <v>43126</v>
      </c>
      <c r="G166" s="114" t="s">
        <v>666</v>
      </c>
      <c r="H166" s="131" t="s">
        <v>567</v>
      </c>
      <c r="I166" s="131" t="s">
        <v>566</v>
      </c>
      <c r="J166" s="115">
        <v>54000000</v>
      </c>
      <c r="K166" s="115">
        <v>9000000</v>
      </c>
      <c r="L166" s="123">
        <v>257</v>
      </c>
      <c r="M166" s="125">
        <v>43125</v>
      </c>
      <c r="N166" s="108">
        <v>54000000</v>
      </c>
      <c r="O166" s="117" t="s">
        <v>205</v>
      </c>
      <c r="P166" s="118">
        <v>19294256</v>
      </c>
      <c r="Q166" s="132">
        <v>9</v>
      </c>
      <c r="R166" s="123" t="s">
        <v>930</v>
      </c>
      <c r="S166" s="123" t="s">
        <v>1060</v>
      </c>
      <c r="T166" s="120">
        <v>19992</v>
      </c>
      <c r="U166" s="123" t="s">
        <v>1204</v>
      </c>
      <c r="V166" s="123" t="s">
        <v>1095</v>
      </c>
      <c r="W166" s="123" t="s">
        <v>937</v>
      </c>
      <c r="X166" s="123">
        <v>64</v>
      </c>
      <c r="Y166" s="110" t="s">
        <v>2056</v>
      </c>
      <c r="Z166" s="123" t="s">
        <v>2057</v>
      </c>
      <c r="AA166" s="123" t="s">
        <v>2216</v>
      </c>
      <c r="AB166" s="137" t="s">
        <v>2059</v>
      </c>
      <c r="AC166" s="123">
        <v>3114751413</v>
      </c>
      <c r="AD166" s="133">
        <v>43126</v>
      </c>
      <c r="AE166" s="123" t="s">
        <v>939</v>
      </c>
      <c r="AF166" s="123">
        <v>176</v>
      </c>
      <c r="AG166" s="133">
        <v>43126</v>
      </c>
      <c r="AH166" s="123">
        <v>54000000</v>
      </c>
      <c r="AI166" s="123" t="s">
        <v>284</v>
      </c>
      <c r="AJ166" s="123" t="s">
        <v>287</v>
      </c>
      <c r="AK166" s="130"/>
      <c r="AL166" s="134">
        <v>311020301</v>
      </c>
      <c r="AM166" s="110" t="s">
        <v>2060</v>
      </c>
      <c r="AN166" s="133">
        <v>43132</v>
      </c>
      <c r="AO166" s="123" t="s">
        <v>2058</v>
      </c>
      <c r="AP166" s="123">
        <v>180</v>
      </c>
      <c r="AQ166" s="116">
        <v>43312</v>
      </c>
      <c r="AR166" s="114" t="s">
        <v>942</v>
      </c>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row>
    <row r="167" spans="1:70" s="124" customFormat="1" ht="101.25" x14ac:dyDescent="0.2">
      <c r="A167" s="22">
        <v>164</v>
      </c>
      <c r="B167" s="111" t="s">
        <v>470</v>
      </c>
      <c r="C167" s="112" t="s">
        <v>847</v>
      </c>
      <c r="D167" s="112">
        <v>43129</v>
      </c>
      <c r="E167" s="113" t="s">
        <v>1637</v>
      </c>
      <c r="F167" s="112">
        <v>43129</v>
      </c>
      <c r="G167" s="114" t="s">
        <v>667</v>
      </c>
      <c r="H167" s="110" t="s">
        <v>567</v>
      </c>
      <c r="I167" s="110" t="s">
        <v>566</v>
      </c>
      <c r="J167" s="115">
        <v>30000000</v>
      </c>
      <c r="K167" s="115">
        <v>5000000</v>
      </c>
      <c r="L167" s="110">
        <v>186</v>
      </c>
      <c r="M167" s="125">
        <v>43124</v>
      </c>
      <c r="N167" s="108">
        <v>30000000</v>
      </c>
      <c r="O167" s="117" t="s">
        <v>206</v>
      </c>
      <c r="P167" s="118">
        <v>53072866</v>
      </c>
      <c r="Q167" s="119">
        <v>2</v>
      </c>
      <c r="R167" s="110" t="s">
        <v>930</v>
      </c>
      <c r="S167" s="110" t="s">
        <v>944</v>
      </c>
      <c r="T167" s="120">
        <v>30926</v>
      </c>
      <c r="U167" s="110" t="s">
        <v>1338</v>
      </c>
      <c r="V167" s="110" t="s">
        <v>956</v>
      </c>
      <c r="W167" s="110" t="s">
        <v>946</v>
      </c>
      <c r="X167" s="110">
        <v>34</v>
      </c>
      <c r="Y167" s="110" t="s">
        <v>1638</v>
      </c>
      <c r="Z167" s="110" t="s">
        <v>1178</v>
      </c>
      <c r="AA167" s="110" t="s">
        <v>1020</v>
      </c>
      <c r="AB167" s="121" t="s">
        <v>1639</v>
      </c>
      <c r="AC167" s="110">
        <v>3212401404</v>
      </c>
      <c r="AD167" s="116">
        <v>43126</v>
      </c>
      <c r="AE167" s="110" t="s">
        <v>1229</v>
      </c>
      <c r="AF167" s="110">
        <v>186</v>
      </c>
      <c r="AG167" s="116">
        <v>43126</v>
      </c>
      <c r="AH167" s="110">
        <v>30000000</v>
      </c>
      <c r="AI167" s="110" t="s">
        <v>288</v>
      </c>
      <c r="AJ167" s="110">
        <v>4</v>
      </c>
      <c r="AK167" s="119" t="s">
        <v>576</v>
      </c>
      <c r="AL167" s="122" t="s">
        <v>577</v>
      </c>
      <c r="AM167" s="110" t="s">
        <v>2060</v>
      </c>
      <c r="AN167" s="116">
        <v>43132</v>
      </c>
      <c r="AO167" s="110" t="s">
        <v>1020</v>
      </c>
      <c r="AP167" s="110">
        <v>180</v>
      </c>
      <c r="AQ167" s="116">
        <v>43312</v>
      </c>
      <c r="AR167" s="114" t="s">
        <v>942</v>
      </c>
      <c r="AS167" s="123"/>
      <c r="AT167" s="110"/>
      <c r="AU167" s="110"/>
      <c r="AV167" s="110"/>
      <c r="AW167" s="110"/>
      <c r="AX167" s="110"/>
      <c r="AY167" s="110"/>
      <c r="AZ167" s="110"/>
      <c r="BA167" s="110"/>
      <c r="BB167" s="110"/>
      <c r="BC167" s="110"/>
      <c r="BD167" s="110"/>
      <c r="BE167" s="110"/>
      <c r="BF167" s="110"/>
      <c r="BG167" s="110"/>
      <c r="BH167" s="110"/>
      <c r="BI167" s="110"/>
      <c r="BJ167" s="110"/>
      <c r="BK167" s="110"/>
      <c r="BL167" s="110"/>
      <c r="BM167" s="110"/>
      <c r="BN167" s="110"/>
      <c r="BO167" s="110"/>
      <c r="BP167" s="110"/>
      <c r="BQ167" s="110"/>
      <c r="BR167" s="110"/>
    </row>
    <row r="168" spans="1:70" s="159" customFormat="1" ht="67.5" x14ac:dyDescent="0.2">
      <c r="A168" s="22">
        <v>165</v>
      </c>
      <c r="B168" s="111" t="s">
        <v>471</v>
      </c>
      <c r="C168" s="126" t="s">
        <v>848</v>
      </c>
      <c r="D168" s="126">
        <v>43144</v>
      </c>
      <c r="E168" s="113">
        <v>59375</v>
      </c>
      <c r="F168" s="126">
        <v>43126</v>
      </c>
      <c r="G168" s="110" t="s">
        <v>668</v>
      </c>
      <c r="H168" s="110" t="s">
        <v>567</v>
      </c>
      <c r="I168" s="110" t="s">
        <v>566</v>
      </c>
      <c r="J168" s="174">
        <v>17500000</v>
      </c>
      <c r="K168" s="174">
        <v>2500000</v>
      </c>
      <c r="L168" s="110">
        <v>200</v>
      </c>
      <c r="M168" s="125">
        <v>43125</v>
      </c>
      <c r="N168" s="108">
        <v>17500000</v>
      </c>
      <c r="O168" s="117" t="s">
        <v>207</v>
      </c>
      <c r="P168" s="111">
        <v>1026257724</v>
      </c>
      <c r="Q168" s="175">
        <v>5</v>
      </c>
      <c r="R168" s="110" t="s">
        <v>930</v>
      </c>
      <c r="S168" s="110" t="s">
        <v>1350</v>
      </c>
      <c r="T168" s="120">
        <v>32031</v>
      </c>
      <c r="U168" s="110" t="s">
        <v>1351</v>
      </c>
      <c r="V168" s="110" t="s">
        <v>1095</v>
      </c>
      <c r="W168" s="110" t="s">
        <v>1002</v>
      </c>
      <c r="X168" s="110">
        <v>31</v>
      </c>
      <c r="Y168" s="110" t="s">
        <v>1342</v>
      </c>
      <c r="Z168" s="110" t="s">
        <v>1352</v>
      </c>
      <c r="AA168" s="114" t="s">
        <v>1344</v>
      </c>
      <c r="AB168" s="121" t="s">
        <v>1354</v>
      </c>
      <c r="AC168" s="110">
        <v>3045791253</v>
      </c>
      <c r="AD168" s="116">
        <v>43126</v>
      </c>
      <c r="AE168" s="110" t="s">
        <v>939</v>
      </c>
      <c r="AF168" s="110">
        <v>172</v>
      </c>
      <c r="AG168" s="116">
        <v>43126</v>
      </c>
      <c r="AH168" s="110">
        <v>17500000</v>
      </c>
      <c r="AI168" s="110" t="s">
        <v>288</v>
      </c>
      <c r="AJ168" s="110">
        <v>3</v>
      </c>
      <c r="AK168" s="175" t="s">
        <v>574</v>
      </c>
      <c r="AL168" s="176" t="s">
        <v>577</v>
      </c>
      <c r="AM168" s="110" t="s">
        <v>1072</v>
      </c>
      <c r="AN168" s="116">
        <v>43132</v>
      </c>
      <c r="AO168" s="110" t="s">
        <v>1353</v>
      </c>
      <c r="AP168" s="110">
        <v>210</v>
      </c>
      <c r="AQ168" s="125">
        <v>43343</v>
      </c>
      <c r="AR168" s="114" t="s">
        <v>1401</v>
      </c>
      <c r="AS168" s="123"/>
      <c r="AT168" s="110"/>
      <c r="AU168" s="110"/>
      <c r="AV168" s="110"/>
      <c r="AW168" s="110"/>
      <c r="AX168" s="110"/>
      <c r="AY168" s="110"/>
      <c r="AZ168" s="110"/>
      <c r="BA168" s="110"/>
      <c r="BB168" s="110"/>
      <c r="BC168" s="110"/>
      <c r="BD168" s="110"/>
      <c r="BE168" s="110"/>
      <c r="BF168" s="110"/>
      <c r="BG168" s="110"/>
      <c r="BH168" s="110"/>
      <c r="BI168" s="110"/>
      <c r="BJ168" s="123"/>
      <c r="BK168" s="123"/>
      <c r="BL168" s="123"/>
      <c r="BM168" s="123"/>
      <c r="BN168" s="123"/>
      <c r="BO168" s="123"/>
      <c r="BP168" s="123"/>
      <c r="BQ168" s="123"/>
      <c r="BR168" s="123"/>
    </row>
    <row r="169" spans="1:70" s="106" customFormat="1" ht="78.75" customHeight="1" x14ac:dyDescent="0.2">
      <c r="A169" s="22">
        <v>166</v>
      </c>
      <c r="B169" s="20" t="s">
        <v>472</v>
      </c>
      <c r="C169" s="41" t="s">
        <v>849</v>
      </c>
      <c r="D169" s="41">
        <v>43133</v>
      </c>
      <c r="E169" s="71" t="s">
        <v>1475</v>
      </c>
      <c r="F169" s="41">
        <v>43126</v>
      </c>
      <c r="G169" s="23" t="s">
        <v>669</v>
      </c>
      <c r="H169" s="22" t="s">
        <v>567</v>
      </c>
      <c r="I169" s="22" t="s">
        <v>566</v>
      </c>
      <c r="J169" s="42">
        <v>45000000</v>
      </c>
      <c r="K169" s="42" t="s">
        <v>1476</v>
      </c>
      <c r="L169" s="16">
        <v>183</v>
      </c>
      <c r="M169" s="69">
        <v>43124</v>
      </c>
      <c r="N169" s="108">
        <v>45000000</v>
      </c>
      <c r="O169" s="3" t="s">
        <v>44</v>
      </c>
      <c r="P169" s="4">
        <v>74183180</v>
      </c>
      <c r="Q169" s="44">
        <v>1</v>
      </c>
      <c r="R169" s="16" t="s">
        <v>930</v>
      </c>
      <c r="S169" s="16" t="s">
        <v>931</v>
      </c>
      <c r="T169" s="21">
        <v>28353</v>
      </c>
      <c r="U169" s="16" t="s">
        <v>932</v>
      </c>
      <c r="V169" s="16" t="s">
        <v>1095</v>
      </c>
      <c r="W169" s="16" t="s">
        <v>1002</v>
      </c>
      <c r="X169" s="16">
        <v>41</v>
      </c>
      <c r="Y169" s="22" t="s">
        <v>1478</v>
      </c>
      <c r="Z169" s="16" t="s">
        <v>1479</v>
      </c>
      <c r="AA169" s="22" t="s">
        <v>1263</v>
      </c>
      <c r="AB169" s="16"/>
      <c r="AC169" s="16">
        <v>3103297561</v>
      </c>
      <c r="AD169" s="90">
        <v>43126</v>
      </c>
      <c r="AE169" s="16" t="s">
        <v>1229</v>
      </c>
      <c r="AF169" s="16">
        <v>177</v>
      </c>
      <c r="AG169" s="68">
        <v>43126</v>
      </c>
      <c r="AH169" s="16" t="s">
        <v>1477</v>
      </c>
      <c r="AI169" s="16" t="s">
        <v>284</v>
      </c>
      <c r="AJ169" s="16" t="s">
        <v>287</v>
      </c>
      <c r="AK169" s="74"/>
      <c r="AL169" s="47">
        <v>311020301</v>
      </c>
      <c r="AM169" s="22">
        <v>81100000</v>
      </c>
      <c r="AN169" s="68">
        <v>43132</v>
      </c>
      <c r="AO169" s="16" t="s">
        <v>1480</v>
      </c>
      <c r="AP169" s="16">
        <v>180</v>
      </c>
      <c r="AQ169" s="43">
        <v>43312</v>
      </c>
      <c r="AR169" s="23" t="s">
        <v>1401</v>
      </c>
      <c r="AS169" s="6" t="s">
        <v>1701</v>
      </c>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row>
    <row r="170" spans="1:70" s="124" customFormat="1" ht="123.75" customHeight="1" x14ac:dyDescent="0.2">
      <c r="A170" s="22">
        <v>167</v>
      </c>
      <c r="B170" s="111" t="s">
        <v>473</v>
      </c>
      <c r="C170" s="112" t="s">
        <v>850</v>
      </c>
      <c r="D170" s="112">
        <v>43143</v>
      </c>
      <c r="E170" s="113" t="s">
        <v>1640</v>
      </c>
      <c r="F170" s="112">
        <v>43126</v>
      </c>
      <c r="G170" s="114" t="s">
        <v>664</v>
      </c>
      <c r="H170" s="110" t="s">
        <v>567</v>
      </c>
      <c r="I170" s="110" t="s">
        <v>566</v>
      </c>
      <c r="J170" s="115">
        <v>42000000</v>
      </c>
      <c r="K170" s="115">
        <v>7000000</v>
      </c>
      <c r="L170" s="110">
        <v>239</v>
      </c>
      <c r="M170" s="125">
        <v>43125</v>
      </c>
      <c r="N170" s="108">
        <v>42000000</v>
      </c>
      <c r="O170" s="117" t="s">
        <v>208</v>
      </c>
      <c r="P170" s="118">
        <v>19337946</v>
      </c>
      <c r="Q170" s="119">
        <v>9</v>
      </c>
      <c r="R170" s="110" t="s">
        <v>930</v>
      </c>
      <c r="S170" s="110" t="s">
        <v>931</v>
      </c>
      <c r="T170" s="120">
        <v>21379</v>
      </c>
      <c r="U170" s="110" t="s">
        <v>1641</v>
      </c>
      <c r="V170" s="110" t="s">
        <v>1095</v>
      </c>
      <c r="W170" s="110" t="s">
        <v>946</v>
      </c>
      <c r="X170" s="110">
        <v>60</v>
      </c>
      <c r="Y170" s="110" t="s">
        <v>1642</v>
      </c>
      <c r="Z170" s="110" t="s">
        <v>1643</v>
      </c>
      <c r="AA170" s="110" t="s">
        <v>1644</v>
      </c>
      <c r="AB170" s="121" t="s">
        <v>1645</v>
      </c>
      <c r="AC170" s="110">
        <v>3102580614</v>
      </c>
      <c r="AD170" s="116">
        <v>43126</v>
      </c>
      <c r="AE170" s="110" t="s">
        <v>939</v>
      </c>
      <c r="AF170" s="110">
        <v>178</v>
      </c>
      <c r="AG170" s="116">
        <v>43126</v>
      </c>
      <c r="AH170" s="110">
        <v>42000000</v>
      </c>
      <c r="AI170" s="110" t="s">
        <v>288</v>
      </c>
      <c r="AJ170" s="110">
        <v>6</v>
      </c>
      <c r="AK170" s="119" t="s">
        <v>570</v>
      </c>
      <c r="AL170" s="122" t="s">
        <v>577</v>
      </c>
      <c r="AM170" s="110" t="s">
        <v>940</v>
      </c>
      <c r="AN170" s="116">
        <v>43132</v>
      </c>
      <c r="AO170" s="110" t="s">
        <v>1644</v>
      </c>
      <c r="AP170" s="110">
        <v>180</v>
      </c>
      <c r="AQ170" s="116">
        <v>43312</v>
      </c>
      <c r="AR170" s="114" t="s">
        <v>1401</v>
      </c>
      <c r="AS170" s="123" t="s">
        <v>1701</v>
      </c>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0"/>
      <c r="BQ170" s="110"/>
      <c r="BR170" s="110"/>
    </row>
    <row r="171" spans="1:70" s="158" customFormat="1" ht="123.75" customHeight="1" x14ac:dyDescent="0.2">
      <c r="A171" s="22">
        <v>168</v>
      </c>
      <c r="B171" s="111" t="s">
        <v>474</v>
      </c>
      <c r="C171" s="112" t="s">
        <v>851</v>
      </c>
      <c r="D171" s="112">
        <v>43143</v>
      </c>
      <c r="E171" s="113" t="s">
        <v>1296</v>
      </c>
      <c r="F171" s="112">
        <v>43126</v>
      </c>
      <c r="G171" s="114" t="s">
        <v>664</v>
      </c>
      <c r="H171" s="110" t="s">
        <v>567</v>
      </c>
      <c r="I171" s="110" t="s">
        <v>566</v>
      </c>
      <c r="J171" s="115">
        <v>42000000</v>
      </c>
      <c r="K171" s="115">
        <v>7000000</v>
      </c>
      <c r="L171" s="152">
        <v>244</v>
      </c>
      <c r="M171" s="125">
        <v>43125</v>
      </c>
      <c r="N171" s="108">
        <v>42000000</v>
      </c>
      <c r="O171" s="117" t="s">
        <v>209</v>
      </c>
      <c r="P171" s="118">
        <v>13510532</v>
      </c>
      <c r="Q171" s="132">
        <v>2</v>
      </c>
      <c r="R171" s="152" t="s">
        <v>930</v>
      </c>
      <c r="S171" s="152" t="s">
        <v>1607</v>
      </c>
      <c r="T171" s="120">
        <v>28442</v>
      </c>
      <c r="U171" s="152" t="s">
        <v>2164</v>
      </c>
      <c r="V171" s="152" t="s">
        <v>1095</v>
      </c>
      <c r="W171" s="152" t="s">
        <v>946</v>
      </c>
      <c r="X171" s="152">
        <v>41</v>
      </c>
      <c r="Y171" s="152" t="s">
        <v>2003</v>
      </c>
      <c r="Z171" s="152" t="s">
        <v>2165</v>
      </c>
      <c r="AA171" s="152" t="s">
        <v>1486</v>
      </c>
      <c r="AB171" s="154" t="s">
        <v>2166</v>
      </c>
      <c r="AC171" s="152">
        <v>3168777428</v>
      </c>
      <c r="AD171" s="153">
        <v>43126</v>
      </c>
      <c r="AE171" s="152" t="s">
        <v>939</v>
      </c>
      <c r="AF171" s="152">
        <v>179</v>
      </c>
      <c r="AG171" s="153">
        <v>43126</v>
      </c>
      <c r="AH171" s="155">
        <v>42000000</v>
      </c>
      <c r="AI171" s="152" t="s">
        <v>288</v>
      </c>
      <c r="AJ171" s="152">
        <v>6</v>
      </c>
      <c r="AK171" s="113" t="s">
        <v>570</v>
      </c>
      <c r="AL171" s="134" t="s">
        <v>577</v>
      </c>
      <c r="AM171" s="110" t="s">
        <v>940</v>
      </c>
      <c r="AN171" s="153">
        <v>43132</v>
      </c>
      <c r="AO171" s="152" t="s">
        <v>1486</v>
      </c>
      <c r="AP171" s="152">
        <v>180</v>
      </c>
      <c r="AQ171" s="116">
        <v>43312</v>
      </c>
      <c r="AR171" s="152" t="s">
        <v>2006</v>
      </c>
      <c r="AS171" s="152"/>
      <c r="AT171" s="152"/>
      <c r="AU171" s="152"/>
      <c r="AV171" s="152"/>
      <c r="AW171" s="152"/>
      <c r="AX171" s="152"/>
      <c r="AY171" s="152"/>
      <c r="AZ171" s="152"/>
      <c r="BA171" s="152"/>
      <c r="BB171" s="152"/>
      <c r="BC171" s="152"/>
      <c r="BD171" s="152"/>
      <c r="BE171" s="152"/>
      <c r="BF171" s="152"/>
      <c r="BG171" s="152"/>
      <c r="BH171" s="152"/>
      <c r="BI171" s="152"/>
      <c r="BJ171" s="152"/>
      <c r="BK171" s="152"/>
      <c r="BL171" s="152"/>
      <c r="BM171" s="152"/>
      <c r="BN171" s="152"/>
      <c r="BO171" s="152"/>
      <c r="BP171" s="152"/>
      <c r="BQ171" s="152"/>
      <c r="BR171" s="152"/>
    </row>
    <row r="172" spans="1:70" s="159" customFormat="1" ht="140.25" x14ac:dyDescent="0.2">
      <c r="A172" s="5">
        <v>169</v>
      </c>
      <c r="B172" s="111" t="s">
        <v>475</v>
      </c>
      <c r="C172" s="112" t="s">
        <v>852</v>
      </c>
      <c r="D172" s="112">
        <v>43143</v>
      </c>
      <c r="E172" s="113" t="s">
        <v>1894</v>
      </c>
      <c r="F172" s="112">
        <v>43131</v>
      </c>
      <c r="G172" s="114" t="s">
        <v>655</v>
      </c>
      <c r="H172" s="131" t="s">
        <v>567</v>
      </c>
      <c r="I172" s="131" t="s">
        <v>566</v>
      </c>
      <c r="J172" s="115">
        <v>30000000</v>
      </c>
      <c r="K172" s="115">
        <v>5000000</v>
      </c>
      <c r="L172" s="123">
        <v>255</v>
      </c>
      <c r="M172" s="125">
        <v>43125</v>
      </c>
      <c r="N172" s="108">
        <v>30000000</v>
      </c>
      <c r="O172" s="117" t="s">
        <v>210</v>
      </c>
      <c r="P172" s="118">
        <v>1003843765</v>
      </c>
      <c r="Q172" s="132">
        <v>5</v>
      </c>
      <c r="R172" s="123" t="s">
        <v>930</v>
      </c>
      <c r="S172" s="123" t="s">
        <v>944</v>
      </c>
      <c r="T172" s="120">
        <v>32382</v>
      </c>
      <c r="U172" s="123" t="s">
        <v>1895</v>
      </c>
      <c r="V172" s="123" t="s">
        <v>1095</v>
      </c>
      <c r="W172" s="123" t="s">
        <v>937</v>
      </c>
      <c r="X172" s="123">
        <v>30</v>
      </c>
      <c r="Y172" s="110" t="s">
        <v>1896</v>
      </c>
      <c r="Z172" s="123" t="s">
        <v>969</v>
      </c>
      <c r="AA172" s="110" t="s">
        <v>1623</v>
      </c>
      <c r="AB172" s="137" t="s">
        <v>1898</v>
      </c>
      <c r="AC172" s="123">
        <v>3143676571</v>
      </c>
      <c r="AD172" s="133">
        <v>43126</v>
      </c>
      <c r="AE172" s="123" t="s">
        <v>939</v>
      </c>
      <c r="AF172" s="123">
        <v>185</v>
      </c>
      <c r="AG172" s="133">
        <v>43126</v>
      </c>
      <c r="AH172" s="123">
        <v>3000000</v>
      </c>
      <c r="AI172" s="123" t="s">
        <v>288</v>
      </c>
      <c r="AJ172" s="123">
        <v>1</v>
      </c>
      <c r="AK172" s="113" t="s">
        <v>575</v>
      </c>
      <c r="AL172" s="134" t="s">
        <v>577</v>
      </c>
      <c r="AM172" s="110" t="s">
        <v>1625</v>
      </c>
      <c r="AN172" s="133">
        <v>43132</v>
      </c>
      <c r="AO172" s="123" t="s">
        <v>1897</v>
      </c>
      <c r="AP172" s="123">
        <v>180</v>
      </c>
      <c r="AQ172" s="116">
        <v>43312</v>
      </c>
      <c r="AR172" s="114" t="s">
        <v>1401</v>
      </c>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row>
    <row r="173" spans="1:70" s="101" customFormat="1" ht="140.25" x14ac:dyDescent="0.2">
      <c r="A173" s="5">
        <v>170</v>
      </c>
      <c r="B173" s="20" t="s">
        <v>476</v>
      </c>
      <c r="C173" s="41" t="s">
        <v>853</v>
      </c>
      <c r="D173" s="41">
        <v>43139</v>
      </c>
      <c r="E173" s="71" t="s">
        <v>1235</v>
      </c>
      <c r="F173" s="41" t="s">
        <v>1236</v>
      </c>
      <c r="G173" s="23" t="s">
        <v>670</v>
      </c>
      <c r="H173" s="5" t="s">
        <v>567</v>
      </c>
      <c r="I173" s="5" t="s">
        <v>566</v>
      </c>
      <c r="J173" s="42">
        <v>36000000</v>
      </c>
      <c r="K173" s="42">
        <v>6000000</v>
      </c>
      <c r="L173" s="22">
        <v>254</v>
      </c>
      <c r="M173" s="69" t="s">
        <v>1237</v>
      </c>
      <c r="N173" s="108">
        <v>36000000</v>
      </c>
      <c r="O173" s="3" t="s">
        <v>211</v>
      </c>
      <c r="P173" s="4">
        <v>84087653</v>
      </c>
      <c r="Q173" s="44">
        <v>9</v>
      </c>
      <c r="R173" s="22" t="s">
        <v>930</v>
      </c>
      <c r="S173" s="22" t="s">
        <v>1238</v>
      </c>
      <c r="T173" s="21">
        <v>29170</v>
      </c>
      <c r="U173" s="22" t="s">
        <v>1239</v>
      </c>
      <c r="V173" s="22" t="s">
        <v>1095</v>
      </c>
      <c r="W173" s="22" t="s">
        <v>937</v>
      </c>
      <c r="X173" s="22">
        <v>39</v>
      </c>
      <c r="Y173" s="22" t="s">
        <v>1243</v>
      </c>
      <c r="Z173" s="22" t="s">
        <v>969</v>
      </c>
      <c r="AA173" s="22" t="s">
        <v>1240</v>
      </c>
      <c r="AB173" s="61" t="s">
        <v>1241</v>
      </c>
      <c r="AC173" s="22">
        <v>3008370137</v>
      </c>
      <c r="AD173" s="43">
        <v>43126</v>
      </c>
      <c r="AE173" s="22" t="s">
        <v>939</v>
      </c>
      <c r="AF173" s="22">
        <v>203</v>
      </c>
      <c r="AG173" s="43">
        <v>43126</v>
      </c>
      <c r="AH173" s="22">
        <v>36000000</v>
      </c>
      <c r="AI173" s="6" t="s">
        <v>288</v>
      </c>
      <c r="AJ173" s="6">
        <v>1</v>
      </c>
      <c r="AK173" s="71" t="s">
        <v>575</v>
      </c>
      <c r="AL173" s="47" t="s">
        <v>577</v>
      </c>
      <c r="AM173" s="22" t="s">
        <v>1242</v>
      </c>
      <c r="AN173" s="43">
        <v>43132</v>
      </c>
      <c r="AO173" s="22" t="s">
        <v>1240</v>
      </c>
      <c r="AP173" s="13">
        <v>180</v>
      </c>
      <c r="AQ173" s="43">
        <v>43312</v>
      </c>
      <c r="AR173" s="23" t="s">
        <v>1167</v>
      </c>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row>
    <row r="174" spans="1:70" s="102" customFormat="1" ht="123.75" customHeight="1" x14ac:dyDescent="0.2">
      <c r="A174" s="22">
        <v>171</v>
      </c>
      <c r="B174" s="20" t="s">
        <v>477</v>
      </c>
      <c r="C174" s="41" t="s">
        <v>854</v>
      </c>
      <c r="D174" s="41">
        <v>43133</v>
      </c>
      <c r="E174" s="71" t="s">
        <v>1481</v>
      </c>
      <c r="F174" s="41">
        <v>43126</v>
      </c>
      <c r="G174" s="23" t="s">
        <v>664</v>
      </c>
      <c r="H174" s="22" t="s">
        <v>567</v>
      </c>
      <c r="I174" s="22" t="s">
        <v>566</v>
      </c>
      <c r="J174" s="42">
        <v>36000000</v>
      </c>
      <c r="K174" s="42" t="s">
        <v>1403</v>
      </c>
      <c r="L174" s="22">
        <v>242</v>
      </c>
      <c r="M174" s="69">
        <v>43125</v>
      </c>
      <c r="N174" s="108">
        <v>36000000</v>
      </c>
      <c r="O174" s="3" t="s">
        <v>212</v>
      </c>
      <c r="P174" s="4">
        <v>79737112</v>
      </c>
      <c r="Q174" s="60">
        <v>8</v>
      </c>
      <c r="R174" s="22" t="s">
        <v>930</v>
      </c>
      <c r="S174" s="22" t="s">
        <v>931</v>
      </c>
      <c r="T174" s="21">
        <v>27492</v>
      </c>
      <c r="U174" s="22" t="s">
        <v>1483</v>
      </c>
      <c r="V174" s="22" t="s">
        <v>1095</v>
      </c>
      <c r="W174" s="22" t="s">
        <v>1100</v>
      </c>
      <c r="X174" s="22">
        <v>43</v>
      </c>
      <c r="Y174" s="22" t="s">
        <v>1484</v>
      </c>
      <c r="Z174" s="22" t="s">
        <v>1485</v>
      </c>
      <c r="AA174" s="22" t="s">
        <v>1486</v>
      </c>
      <c r="AB174" s="61" t="s">
        <v>1487</v>
      </c>
      <c r="AC174" s="22">
        <v>3178191961</v>
      </c>
      <c r="AD174" s="62">
        <v>43126</v>
      </c>
      <c r="AE174" s="22" t="s">
        <v>939</v>
      </c>
      <c r="AF174" s="22">
        <v>175</v>
      </c>
      <c r="AG174" s="62">
        <v>43126</v>
      </c>
      <c r="AH174" s="22" t="s">
        <v>1482</v>
      </c>
      <c r="AI174" s="22" t="s">
        <v>288</v>
      </c>
      <c r="AJ174" s="22">
        <v>6</v>
      </c>
      <c r="AK174" s="60" t="s">
        <v>570</v>
      </c>
      <c r="AL174" s="59" t="s">
        <v>577</v>
      </c>
      <c r="AM174" s="22" t="s">
        <v>940</v>
      </c>
      <c r="AN174" s="62">
        <v>43132</v>
      </c>
      <c r="AO174" s="22" t="s">
        <v>1486</v>
      </c>
      <c r="AP174" s="13">
        <v>180</v>
      </c>
      <c r="AQ174" s="43">
        <v>43312</v>
      </c>
      <c r="AR174" s="23" t="s">
        <v>942</v>
      </c>
      <c r="AS174" s="6"/>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row>
    <row r="175" spans="1:70" s="101" customFormat="1" ht="78.75" customHeight="1" x14ac:dyDescent="0.2">
      <c r="A175" s="5">
        <v>172</v>
      </c>
      <c r="B175" s="20" t="s">
        <v>478</v>
      </c>
      <c r="C175" s="41" t="s">
        <v>855</v>
      </c>
      <c r="D175" s="41">
        <v>43143</v>
      </c>
      <c r="E175" s="71" t="s">
        <v>2197</v>
      </c>
      <c r="F175" s="41">
        <v>43129</v>
      </c>
      <c r="G175" s="23" t="s">
        <v>671</v>
      </c>
      <c r="H175" s="5" t="s">
        <v>567</v>
      </c>
      <c r="I175" s="5" t="s">
        <v>566</v>
      </c>
      <c r="J175" s="42">
        <v>28000000</v>
      </c>
      <c r="K175" s="42">
        <v>4000000</v>
      </c>
      <c r="L175" s="6">
        <v>181</v>
      </c>
      <c r="M175" s="69">
        <v>43124</v>
      </c>
      <c r="N175" s="108">
        <v>28000000</v>
      </c>
      <c r="O175" s="3" t="s">
        <v>213</v>
      </c>
      <c r="P175" s="4">
        <v>80183410</v>
      </c>
      <c r="Q175" s="44">
        <v>2</v>
      </c>
      <c r="R175" s="6" t="s">
        <v>930</v>
      </c>
      <c r="S175" s="6" t="s">
        <v>944</v>
      </c>
      <c r="T175" s="21">
        <v>29985</v>
      </c>
      <c r="U175" s="6" t="s">
        <v>945</v>
      </c>
      <c r="V175" s="6" t="s">
        <v>1095</v>
      </c>
      <c r="W175" s="6" t="s">
        <v>937</v>
      </c>
      <c r="X175" s="6">
        <v>36</v>
      </c>
      <c r="Y175" s="22" t="s">
        <v>2198</v>
      </c>
      <c r="Z175" s="22" t="s">
        <v>2199</v>
      </c>
      <c r="AA175" s="22" t="s">
        <v>1580</v>
      </c>
      <c r="AB175" s="45" t="s">
        <v>2201</v>
      </c>
      <c r="AC175" s="6">
        <v>3188659243</v>
      </c>
      <c r="AD175" s="62">
        <v>43126</v>
      </c>
      <c r="AE175" s="22" t="s">
        <v>939</v>
      </c>
      <c r="AF175" s="6">
        <v>184</v>
      </c>
      <c r="AG175" s="62">
        <v>43126</v>
      </c>
      <c r="AH175" s="6">
        <v>28000000</v>
      </c>
      <c r="AI175" s="6" t="s">
        <v>288</v>
      </c>
      <c r="AJ175" s="6">
        <v>4</v>
      </c>
      <c r="AK175" s="71" t="s">
        <v>573</v>
      </c>
      <c r="AL175" s="47" t="s">
        <v>579</v>
      </c>
      <c r="AM175" s="22" t="s">
        <v>1168</v>
      </c>
      <c r="AN175" s="62">
        <v>43132</v>
      </c>
      <c r="AO175" s="6" t="s">
        <v>2200</v>
      </c>
      <c r="AP175" s="13">
        <v>210</v>
      </c>
      <c r="AQ175" s="43">
        <v>43312</v>
      </c>
      <c r="AR175" s="23" t="s">
        <v>1401</v>
      </c>
      <c r="AS175" s="6">
        <v>24000000</v>
      </c>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row>
    <row r="176" spans="1:70" s="101" customFormat="1" ht="93" customHeight="1" x14ac:dyDescent="0.2">
      <c r="A176" s="5">
        <v>173</v>
      </c>
      <c r="B176" s="20" t="s">
        <v>477</v>
      </c>
      <c r="C176" s="41" t="s">
        <v>479</v>
      </c>
      <c r="D176" s="41">
        <v>43144</v>
      </c>
      <c r="E176" s="71" t="s">
        <v>2092</v>
      </c>
      <c r="F176" s="41">
        <v>43126</v>
      </c>
      <c r="G176" s="23" t="s">
        <v>661</v>
      </c>
      <c r="H176" s="5" t="s">
        <v>567</v>
      </c>
      <c r="I176" s="5" t="s">
        <v>566</v>
      </c>
      <c r="J176" s="42">
        <v>42000000</v>
      </c>
      <c r="K176" s="42">
        <v>6000000</v>
      </c>
      <c r="L176" s="6">
        <v>246</v>
      </c>
      <c r="M176" s="69">
        <v>43125</v>
      </c>
      <c r="N176" s="108">
        <v>42000000</v>
      </c>
      <c r="O176" s="3" t="s">
        <v>214</v>
      </c>
      <c r="P176" s="4">
        <v>74362410</v>
      </c>
      <c r="Q176" s="44">
        <v>9</v>
      </c>
      <c r="R176" s="6" t="s">
        <v>930</v>
      </c>
      <c r="S176" s="6" t="s">
        <v>931</v>
      </c>
      <c r="T176" s="21">
        <v>31305</v>
      </c>
      <c r="U176" s="6" t="s">
        <v>2093</v>
      </c>
      <c r="V176" s="6" t="s">
        <v>1095</v>
      </c>
      <c r="W176" s="6" t="s">
        <v>1002</v>
      </c>
      <c r="X176" s="6">
        <v>33</v>
      </c>
      <c r="Y176" s="22" t="s">
        <v>1089</v>
      </c>
      <c r="Z176" s="6" t="s">
        <v>2094</v>
      </c>
      <c r="AA176" s="6" t="s">
        <v>1137</v>
      </c>
      <c r="AB176" s="45" t="s">
        <v>2096</v>
      </c>
      <c r="AC176" s="6">
        <v>3017141720</v>
      </c>
      <c r="AD176" s="46">
        <v>43126</v>
      </c>
      <c r="AE176" s="6" t="s">
        <v>939</v>
      </c>
      <c r="AF176" s="6">
        <v>180</v>
      </c>
      <c r="AG176" s="46">
        <v>43126</v>
      </c>
      <c r="AH176" s="6">
        <v>42000000</v>
      </c>
      <c r="AI176" s="6" t="s">
        <v>288</v>
      </c>
      <c r="AJ176" s="6">
        <v>6</v>
      </c>
      <c r="AK176" s="71" t="s">
        <v>570</v>
      </c>
      <c r="AL176" s="47" t="s">
        <v>577</v>
      </c>
      <c r="AM176" s="22" t="s">
        <v>940</v>
      </c>
      <c r="AN176" s="6" t="s">
        <v>2097</v>
      </c>
      <c r="AO176" s="6" t="s">
        <v>2095</v>
      </c>
      <c r="AP176" s="12">
        <v>210</v>
      </c>
      <c r="AQ176" s="69">
        <v>43343</v>
      </c>
      <c r="AR176" s="23" t="s">
        <v>1401</v>
      </c>
      <c r="AS176" s="6">
        <v>42000000</v>
      </c>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row>
    <row r="177" spans="1:70" s="101" customFormat="1" ht="123.75" customHeight="1" x14ac:dyDescent="0.2">
      <c r="A177" s="5">
        <v>174</v>
      </c>
      <c r="B177" s="20" t="s">
        <v>1899</v>
      </c>
      <c r="C177" s="41" t="s">
        <v>856</v>
      </c>
      <c r="D177" s="41">
        <v>43143</v>
      </c>
      <c r="E177" s="71">
        <v>59385</v>
      </c>
      <c r="F177" s="41">
        <v>43126</v>
      </c>
      <c r="G177" s="23" t="s">
        <v>661</v>
      </c>
      <c r="H177" s="5" t="s">
        <v>567</v>
      </c>
      <c r="I177" s="5" t="s">
        <v>566</v>
      </c>
      <c r="J177" s="42">
        <v>36000000</v>
      </c>
      <c r="K177" s="42">
        <v>6000000</v>
      </c>
      <c r="L177" s="6">
        <v>245</v>
      </c>
      <c r="M177" s="69">
        <v>43125</v>
      </c>
      <c r="N177" s="108">
        <v>36000000</v>
      </c>
      <c r="O177" s="3" t="s">
        <v>215</v>
      </c>
      <c r="P177" s="4">
        <v>7124875</v>
      </c>
      <c r="Q177" s="44">
        <v>6</v>
      </c>
      <c r="R177" s="6" t="s">
        <v>930</v>
      </c>
      <c r="S177" s="6" t="s">
        <v>931</v>
      </c>
      <c r="T177" s="21">
        <v>29308</v>
      </c>
      <c r="U177" s="6" t="s">
        <v>1900</v>
      </c>
      <c r="V177" s="6" t="s">
        <v>1095</v>
      </c>
      <c r="W177" s="6" t="s">
        <v>937</v>
      </c>
      <c r="X177" s="6">
        <v>38</v>
      </c>
      <c r="Y177" s="22" t="s">
        <v>1901</v>
      </c>
      <c r="Z177" s="6" t="s">
        <v>1902</v>
      </c>
      <c r="AA177" s="6" t="s">
        <v>1137</v>
      </c>
      <c r="AB177" s="45" t="s">
        <v>1903</v>
      </c>
      <c r="AC177" s="6">
        <v>3144445999</v>
      </c>
      <c r="AD177" s="46">
        <v>43126</v>
      </c>
      <c r="AE177" s="6" t="s">
        <v>1904</v>
      </c>
      <c r="AF177" s="6">
        <v>195</v>
      </c>
      <c r="AG177" s="46">
        <v>43126</v>
      </c>
      <c r="AH177" s="6">
        <v>36000000</v>
      </c>
      <c r="AI177" s="6" t="s">
        <v>288</v>
      </c>
      <c r="AJ177" s="6">
        <v>6</v>
      </c>
      <c r="AK177" s="71" t="s">
        <v>570</v>
      </c>
      <c r="AL177" s="47" t="s">
        <v>577</v>
      </c>
      <c r="AM177" s="22" t="s">
        <v>940</v>
      </c>
      <c r="AN177" s="46">
        <v>43132</v>
      </c>
      <c r="AO177" s="6" t="s">
        <v>1905</v>
      </c>
      <c r="AP177" s="12">
        <v>180</v>
      </c>
      <c r="AQ177" s="43">
        <v>43312</v>
      </c>
      <c r="AR177" s="23" t="s">
        <v>1401</v>
      </c>
      <c r="AS177" s="6">
        <v>36000000</v>
      </c>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row>
    <row r="178" spans="1:70" s="102" customFormat="1" ht="99.75" customHeight="1" x14ac:dyDescent="0.2">
      <c r="A178" s="22">
        <v>175</v>
      </c>
      <c r="B178" s="20" t="s">
        <v>477</v>
      </c>
      <c r="C178" s="41" t="s">
        <v>857</v>
      </c>
      <c r="D178" s="41">
        <v>43143</v>
      </c>
      <c r="E178" s="71" t="s">
        <v>1646</v>
      </c>
      <c r="F178" s="41">
        <v>43126</v>
      </c>
      <c r="G178" s="23" t="s">
        <v>1647</v>
      </c>
      <c r="H178" s="22" t="s">
        <v>567</v>
      </c>
      <c r="I178" s="22" t="s">
        <v>566</v>
      </c>
      <c r="J178" s="42">
        <v>54000000</v>
      </c>
      <c r="K178" s="42">
        <v>9000000</v>
      </c>
      <c r="L178" s="22">
        <v>167</v>
      </c>
      <c r="M178" s="69">
        <v>43123</v>
      </c>
      <c r="N178" s="108">
        <v>54000000</v>
      </c>
      <c r="O178" s="3" t="s">
        <v>216</v>
      </c>
      <c r="P178" s="4">
        <v>396131</v>
      </c>
      <c r="Q178" s="60">
        <v>6</v>
      </c>
      <c r="R178" s="22" t="s">
        <v>930</v>
      </c>
      <c r="S178" s="22" t="s">
        <v>931</v>
      </c>
      <c r="T178" s="21">
        <v>19254</v>
      </c>
      <c r="U178" s="22" t="s">
        <v>1648</v>
      </c>
      <c r="V178" s="22" t="s">
        <v>1095</v>
      </c>
      <c r="W178" s="22" t="s">
        <v>937</v>
      </c>
      <c r="X178" s="22">
        <v>66</v>
      </c>
      <c r="Y178" s="22" t="s">
        <v>1649</v>
      </c>
      <c r="Z178" s="22" t="s">
        <v>1650</v>
      </c>
      <c r="AA178" s="22" t="s">
        <v>1651</v>
      </c>
      <c r="AB178" s="61" t="s">
        <v>1652</v>
      </c>
      <c r="AC178" s="22">
        <v>3165229240</v>
      </c>
      <c r="AD178" s="43">
        <v>43126</v>
      </c>
      <c r="AE178" s="22" t="s">
        <v>939</v>
      </c>
      <c r="AF178" s="22">
        <v>194</v>
      </c>
      <c r="AG178" s="43">
        <v>43126</v>
      </c>
      <c r="AH178" s="22">
        <v>54000000</v>
      </c>
      <c r="AI178" s="22" t="s">
        <v>284</v>
      </c>
      <c r="AJ178" s="22" t="s">
        <v>287</v>
      </c>
      <c r="AK178" s="74"/>
      <c r="AL178" s="59">
        <v>311020301</v>
      </c>
      <c r="AM178" s="22">
        <v>80121700</v>
      </c>
      <c r="AN178" s="43">
        <v>43132</v>
      </c>
      <c r="AO178" s="22" t="s">
        <v>1651</v>
      </c>
      <c r="AP178" s="13">
        <v>180</v>
      </c>
      <c r="AQ178" s="43">
        <v>43312</v>
      </c>
      <c r="AR178" s="23" t="s">
        <v>1401</v>
      </c>
      <c r="AS178" s="6">
        <v>54000000</v>
      </c>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row>
    <row r="179" spans="1:70" s="101" customFormat="1" ht="123.75" customHeight="1" x14ac:dyDescent="0.2">
      <c r="A179" s="5">
        <v>176</v>
      </c>
      <c r="B179" s="20" t="s">
        <v>1129</v>
      </c>
      <c r="C179" s="41" t="s">
        <v>858</v>
      </c>
      <c r="D179" s="41">
        <v>43143</v>
      </c>
      <c r="E179" s="71" t="s">
        <v>1130</v>
      </c>
      <c r="F179" s="41">
        <v>43126</v>
      </c>
      <c r="G179" s="23" t="s">
        <v>664</v>
      </c>
      <c r="H179" s="5" t="s">
        <v>567</v>
      </c>
      <c r="I179" s="5" t="s">
        <v>566</v>
      </c>
      <c r="J179" s="42">
        <v>42000000</v>
      </c>
      <c r="K179" s="42">
        <v>7000000</v>
      </c>
      <c r="L179" s="6">
        <v>241</v>
      </c>
      <c r="M179" s="69">
        <v>43125</v>
      </c>
      <c r="N179" s="108">
        <v>42000000</v>
      </c>
      <c r="O179" s="3" t="s">
        <v>217</v>
      </c>
      <c r="P179" s="4">
        <v>79746608</v>
      </c>
      <c r="Q179" s="44">
        <v>7</v>
      </c>
      <c r="R179" s="6" t="s">
        <v>930</v>
      </c>
      <c r="S179" s="6" t="s">
        <v>931</v>
      </c>
      <c r="T179" s="21">
        <v>28222</v>
      </c>
      <c r="U179" s="6" t="s">
        <v>1131</v>
      </c>
      <c r="V179" s="6" t="s">
        <v>1095</v>
      </c>
      <c r="W179" s="6" t="s">
        <v>946</v>
      </c>
      <c r="X179" s="6">
        <v>41</v>
      </c>
      <c r="Y179" s="22" t="s">
        <v>1132</v>
      </c>
      <c r="Z179" s="6" t="s">
        <v>1025</v>
      </c>
      <c r="AA179" s="22" t="s">
        <v>1634</v>
      </c>
      <c r="AB179" s="45" t="s">
        <v>1134</v>
      </c>
      <c r="AC179" s="6">
        <v>3012808051</v>
      </c>
      <c r="AD179" s="70">
        <v>43126</v>
      </c>
      <c r="AE179" s="6" t="s">
        <v>939</v>
      </c>
      <c r="AF179" s="6">
        <v>182</v>
      </c>
      <c r="AG179" s="70">
        <v>43126</v>
      </c>
      <c r="AH179" s="6">
        <v>42000000</v>
      </c>
      <c r="AI179" s="6" t="s">
        <v>288</v>
      </c>
      <c r="AJ179" s="6">
        <v>6</v>
      </c>
      <c r="AK179" s="71" t="s">
        <v>570</v>
      </c>
      <c r="AL179" s="47" t="s">
        <v>577</v>
      </c>
      <c r="AM179" s="22" t="s">
        <v>940</v>
      </c>
      <c r="AN179" s="70">
        <v>40940</v>
      </c>
      <c r="AO179" s="6" t="s">
        <v>1133</v>
      </c>
      <c r="AP179" s="12">
        <v>180</v>
      </c>
      <c r="AQ179" s="43">
        <v>43312</v>
      </c>
      <c r="AR179" s="23" t="s">
        <v>2006</v>
      </c>
      <c r="AS179" s="6">
        <v>42000000</v>
      </c>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row>
    <row r="180" spans="1:70" s="101" customFormat="1" ht="127.5" x14ac:dyDescent="0.2">
      <c r="A180" s="5">
        <v>177</v>
      </c>
      <c r="B180" s="20" t="s">
        <v>480</v>
      </c>
      <c r="C180" s="41" t="s">
        <v>859</v>
      </c>
      <c r="D180" s="41">
        <v>43143</v>
      </c>
      <c r="E180" s="71" t="s">
        <v>1906</v>
      </c>
      <c r="F180" s="41">
        <v>43126</v>
      </c>
      <c r="G180" s="23" t="s">
        <v>672</v>
      </c>
      <c r="H180" s="5" t="s">
        <v>567</v>
      </c>
      <c r="I180" s="5" t="s">
        <v>566</v>
      </c>
      <c r="J180" s="42">
        <v>30000000</v>
      </c>
      <c r="K180" s="42">
        <v>5000000</v>
      </c>
      <c r="L180" s="6">
        <v>238</v>
      </c>
      <c r="M180" s="69">
        <v>43125</v>
      </c>
      <c r="N180" s="108">
        <v>30000000</v>
      </c>
      <c r="O180" s="3" t="s">
        <v>218</v>
      </c>
      <c r="P180" s="4">
        <v>14213037</v>
      </c>
      <c r="Q180" s="44">
        <v>8</v>
      </c>
      <c r="R180" s="6" t="s">
        <v>930</v>
      </c>
      <c r="S180" s="6" t="s">
        <v>1060</v>
      </c>
      <c r="T180" s="21">
        <v>18866</v>
      </c>
      <c r="U180" s="6" t="s">
        <v>1907</v>
      </c>
      <c r="V180" s="6" t="s">
        <v>1095</v>
      </c>
      <c r="W180" s="6" t="s">
        <v>937</v>
      </c>
      <c r="X180" s="6">
        <v>67</v>
      </c>
      <c r="Y180" s="22" t="s">
        <v>1908</v>
      </c>
      <c r="Z180" s="6" t="s">
        <v>1909</v>
      </c>
      <c r="AA180" s="22" t="s">
        <v>1020</v>
      </c>
      <c r="AB180" s="45" t="s">
        <v>1910</v>
      </c>
      <c r="AC180" s="6">
        <v>3143458066</v>
      </c>
      <c r="AD180" s="46">
        <v>43126</v>
      </c>
      <c r="AE180" s="6" t="s">
        <v>939</v>
      </c>
      <c r="AF180" s="6">
        <v>183</v>
      </c>
      <c r="AG180" s="46">
        <v>43126</v>
      </c>
      <c r="AH180" s="6">
        <v>30000000</v>
      </c>
      <c r="AI180" s="6" t="s">
        <v>288</v>
      </c>
      <c r="AJ180" s="6">
        <v>4</v>
      </c>
      <c r="AK180" s="71" t="s">
        <v>576</v>
      </c>
      <c r="AL180" s="47" t="s">
        <v>577</v>
      </c>
      <c r="AM180" s="22" t="s">
        <v>2194</v>
      </c>
      <c r="AN180" s="46">
        <v>43132</v>
      </c>
      <c r="AO180" s="6" t="s">
        <v>1911</v>
      </c>
      <c r="AP180" s="12">
        <v>180</v>
      </c>
      <c r="AQ180" s="43">
        <v>43312</v>
      </c>
      <c r="AR180" s="23" t="s">
        <v>1401</v>
      </c>
      <c r="AS180" s="6">
        <v>30000000</v>
      </c>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row>
    <row r="181" spans="1:70" s="101" customFormat="1" ht="123.75" customHeight="1" x14ac:dyDescent="0.2">
      <c r="A181" s="5">
        <v>178</v>
      </c>
      <c r="B181" s="20" t="s">
        <v>481</v>
      </c>
      <c r="C181" s="41" t="s">
        <v>860</v>
      </c>
      <c r="D181" s="41">
        <v>43136</v>
      </c>
      <c r="E181" s="71">
        <v>59448</v>
      </c>
      <c r="F181" s="41">
        <v>43126</v>
      </c>
      <c r="G181" s="23" t="s">
        <v>673</v>
      </c>
      <c r="H181" s="5" t="s">
        <v>567</v>
      </c>
      <c r="I181" s="5" t="s">
        <v>566</v>
      </c>
      <c r="J181" s="42">
        <v>28000000</v>
      </c>
      <c r="K181" s="42">
        <v>4000000</v>
      </c>
      <c r="L181" s="6">
        <v>227</v>
      </c>
      <c r="M181" s="69">
        <v>43125</v>
      </c>
      <c r="N181" s="108">
        <v>28000000</v>
      </c>
      <c r="O181" s="3" t="s">
        <v>219</v>
      </c>
      <c r="P181" s="4">
        <v>1022324745</v>
      </c>
      <c r="Q181" s="44">
        <v>0</v>
      </c>
      <c r="R181" s="8" t="s">
        <v>930</v>
      </c>
      <c r="S181" s="8" t="s">
        <v>944</v>
      </c>
      <c r="T181" s="21">
        <v>31591</v>
      </c>
      <c r="U181" s="8" t="s">
        <v>945</v>
      </c>
      <c r="V181" s="8" t="s">
        <v>1095</v>
      </c>
      <c r="W181" s="8" t="s">
        <v>937</v>
      </c>
      <c r="X181" s="6">
        <v>32</v>
      </c>
      <c r="Y181" s="22" t="s">
        <v>1198</v>
      </c>
      <c r="Z181" s="8" t="s">
        <v>1201</v>
      </c>
      <c r="AA181" s="8" t="s">
        <v>1199</v>
      </c>
      <c r="AB181" s="45" t="s">
        <v>1200</v>
      </c>
      <c r="AC181" s="6">
        <v>3203036183</v>
      </c>
      <c r="AD181" s="70">
        <v>43126</v>
      </c>
      <c r="AE181" s="8" t="s">
        <v>939</v>
      </c>
      <c r="AF181" s="6">
        <v>181</v>
      </c>
      <c r="AG181" s="70">
        <v>43126</v>
      </c>
      <c r="AH181" s="6">
        <v>28000000</v>
      </c>
      <c r="AI181" s="8" t="s">
        <v>288</v>
      </c>
      <c r="AJ181" s="6">
        <v>6</v>
      </c>
      <c r="AK181" s="71" t="s">
        <v>570</v>
      </c>
      <c r="AL181" s="47" t="s">
        <v>577</v>
      </c>
      <c r="AM181" s="22" t="s">
        <v>940</v>
      </c>
      <c r="AN181" s="70">
        <v>43132</v>
      </c>
      <c r="AO181" s="8" t="s">
        <v>1199</v>
      </c>
      <c r="AP181" s="12">
        <v>210</v>
      </c>
      <c r="AQ181" s="69">
        <v>43343</v>
      </c>
      <c r="AR181" s="23" t="s">
        <v>1202</v>
      </c>
      <c r="AS181" s="6">
        <v>28000000</v>
      </c>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row>
    <row r="182" spans="1:70" s="101" customFormat="1" ht="96" customHeight="1" x14ac:dyDescent="0.2">
      <c r="A182" s="5">
        <v>179</v>
      </c>
      <c r="B182" s="20" t="s">
        <v>482</v>
      </c>
      <c r="C182" s="41" t="s">
        <v>861</v>
      </c>
      <c r="D182" s="41">
        <v>43137</v>
      </c>
      <c r="E182" s="71" t="s">
        <v>2042</v>
      </c>
      <c r="F182" s="41">
        <v>43126</v>
      </c>
      <c r="G182" s="23" t="s">
        <v>2043</v>
      </c>
      <c r="H182" s="5" t="s">
        <v>567</v>
      </c>
      <c r="I182" s="5" t="s">
        <v>566</v>
      </c>
      <c r="J182" s="42">
        <v>48000000</v>
      </c>
      <c r="K182" s="42">
        <v>8000000</v>
      </c>
      <c r="L182" s="6">
        <v>279</v>
      </c>
      <c r="M182" s="69">
        <v>43125</v>
      </c>
      <c r="N182" s="108">
        <v>48000000</v>
      </c>
      <c r="O182" s="3" t="s">
        <v>220</v>
      </c>
      <c r="P182" s="4">
        <v>1020781639</v>
      </c>
      <c r="Q182" s="44">
        <v>1</v>
      </c>
      <c r="R182" s="6" t="s">
        <v>2044</v>
      </c>
      <c r="S182" s="6"/>
      <c r="T182" s="21">
        <v>16958</v>
      </c>
      <c r="U182" s="6" t="s">
        <v>2045</v>
      </c>
      <c r="V182" s="6" t="s">
        <v>1095</v>
      </c>
      <c r="W182" s="6" t="s">
        <v>946</v>
      </c>
      <c r="X182" s="6">
        <v>72</v>
      </c>
      <c r="Y182" s="22" t="s">
        <v>2046</v>
      </c>
      <c r="Z182" s="6" t="s">
        <v>2047</v>
      </c>
      <c r="AA182" s="6" t="s">
        <v>2050</v>
      </c>
      <c r="AB182" s="45" t="s">
        <v>2048</v>
      </c>
      <c r="AC182" s="6">
        <v>31023220174</v>
      </c>
      <c r="AD182" s="46">
        <v>43126</v>
      </c>
      <c r="AE182" s="6" t="s">
        <v>939</v>
      </c>
      <c r="AF182" s="6">
        <v>201</v>
      </c>
      <c r="AG182" s="46">
        <v>43126</v>
      </c>
      <c r="AH182" s="6">
        <v>48000000</v>
      </c>
      <c r="AI182" s="6" t="s">
        <v>288</v>
      </c>
      <c r="AJ182" s="6">
        <v>6</v>
      </c>
      <c r="AK182" s="71" t="s">
        <v>570</v>
      </c>
      <c r="AL182" s="47" t="s">
        <v>577</v>
      </c>
      <c r="AM182" s="22" t="s">
        <v>2049</v>
      </c>
      <c r="AN182" s="46">
        <v>43132</v>
      </c>
      <c r="AO182" s="6" t="s">
        <v>2050</v>
      </c>
      <c r="AP182" s="12">
        <v>180</v>
      </c>
      <c r="AQ182" s="43">
        <v>43312</v>
      </c>
      <c r="AR182" s="23" t="s">
        <v>1167</v>
      </c>
      <c r="AS182" s="6">
        <v>48000000</v>
      </c>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row>
    <row r="183" spans="1:70" s="101" customFormat="1" ht="67.5" customHeight="1" x14ac:dyDescent="0.2">
      <c r="A183" s="5">
        <v>180</v>
      </c>
      <c r="B183" s="20" t="s">
        <v>483</v>
      </c>
      <c r="C183" s="41" t="s">
        <v>862</v>
      </c>
      <c r="D183" s="41">
        <v>43505</v>
      </c>
      <c r="E183" s="71">
        <v>2888141</v>
      </c>
      <c r="F183" s="41">
        <v>43126</v>
      </c>
      <c r="G183" s="23" t="s">
        <v>674</v>
      </c>
      <c r="H183" s="5" t="s">
        <v>567</v>
      </c>
      <c r="I183" s="5" t="s">
        <v>566</v>
      </c>
      <c r="J183" s="42">
        <v>120000000</v>
      </c>
      <c r="K183" s="42" t="s">
        <v>2061</v>
      </c>
      <c r="L183" s="6">
        <v>235</v>
      </c>
      <c r="M183" s="69" t="s">
        <v>2062</v>
      </c>
      <c r="N183" s="108">
        <v>120000000</v>
      </c>
      <c r="O183" s="3" t="s">
        <v>221</v>
      </c>
      <c r="P183" s="4" t="s">
        <v>929</v>
      </c>
      <c r="Q183" s="44">
        <v>8</v>
      </c>
      <c r="R183" s="8" t="s">
        <v>36</v>
      </c>
      <c r="S183" s="8" t="s">
        <v>36</v>
      </c>
      <c r="T183" s="21" t="s">
        <v>36</v>
      </c>
      <c r="U183" s="8" t="s">
        <v>36</v>
      </c>
      <c r="V183" s="8" t="s">
        <v>36</v>
      </c>
      <c r="W183" s="8" t="s">
        <v>36</v>
      </c>
      <c r="X183" s="8" t="s">
        <v>36</v>
      </c>
      <c r="Y183" s="22" t="s">
        <v>36</v>
      </c>
      <c r="Z183" s="8" t="s">
        <v>36</v>
      </c>
      <c r="AA183" s="8" t="s">
        <v>36</v>
      </c>
      <c r="AB183" s="8" t="s">
        <v>36</v>
      </c>
      <c r="AC183" s="8" t="s">
        <v>36</v>
      </c>
      <c r="AD183" s="8" t="s">
        <v>36</v>
      </c>
      <c r="AE183" s="8" t="s">
        <v>2063</v>
      </c>
      <c r="AF183" s="6">
        <v>160</v>
      </c>
      <c r="AG183" s="46">
        <v>43126</v>
      </c>
      <c r="AH183" s="6">
        <v>120000000</v>
      </c>
      <c r="AI183" s="6" t="s">
        <v>284</v>
      </c>
      <c r="AJ183" s="6"/>
      <c r="AK183" s="71"/>
      <c r="AL183" s="47">
        <v>3120209</v>
      </c>
      <c r="AM183" s="22" t="s">
        <v>2064</v>
      </c>
      <c r="AN183" s="6"/>
      <c r="AO183" s="6"/>
      <c r="AP183" s="12">
        <v>180</v>
      </c>
      <c r="AQ183" s="43"/>
      <c r="AR183" s="23" t="s">
        <v>1167</v>
      </c>
      <c r="AS183" s="6" t="s">
        <v>1701</v>
      </c>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row>
    <row r="184" spans="1:70" s="101" customFormat="1" ht="67.5" customHeight="1" x14ac:dyDescent="0.2">
      <c r="A184" s="5">
        <v>181</v>
      </c>
      <c r="B184" s="20" t="s">
        <v>484</v>
      </c>
      <c r="C184" s="41" t="s">
        <v>863</v>
      </c>
      <c r="D184" s="41">
        <v>43505</v>
      </c>
      <c r="E184" s="71">
        <v>661977</v>
      </c>
      <c r="F184" s="41">
        <v>43126</v>
      </c>
      <c r="G184" s="23" t="s">
        <v>675</v>
      </c>
      <c r="H184" s="5" t="s">
        <v>567</v>
      </c>
      <c r="I184" s="5" t="s">
        <v>566</v>
      </c>
      <c r="J184" s="42">
        <v>117000000</v>
      </c>
      <c r="K184" s="42" t="s">
        <v>2061</v>
      </c>
      <c r="L184" s="6">
        <v>237</v>
      </c>
      <c r="M184" s="69" t="s">
        <v>2062</v>
      </c>
      <c r="N184" s="108">
        <v>117000000</v>
      </c>
      <c r="O184" s="3" t="s">
        <v>221</v>
      </c>
      <c r="P184" s="4" t="s">
        <v>929</v>
      </c>
      <c r="Q184" s="44">
        <v>8</v>
      </c>
      <c r="R184" s="8" t="s">
        <v>36</v>
      </c>
      <c r="S184" s="8" t="s">
        <v>36</v>
      </c>
      <c r="T184" s="21" t="s">
        <v>36</v>
      </c>
      <c r="U184" s="8" t="s">
        <v>36</v>
      </c>
      <c r="V184" s="8" t="s">
        <v>36</v>
      </c>
      <c r="W184" s="8" t="s">
        <v>36</v>
      </c>
      <c r="X184" s="8" t="s">
        <v>36</v>
      </c>
      <c r="Y184" s="22" t="s">
        <v>36</v>
      </c>
      <c r="Z184" s="8" t="s">
        <v>36</v>
      </c>
      <c r="AA184" s="8" t="s">
        <v>36</v>
      </c>
      <c r="AB184" s="8" t="s">
        <v>36</v>
      </c>
      <c r="AC184" s="8" t="s">
        <v>36</v>
      </c>
      <c r="AD184" s="8" t="s">
        <v>36</v>
      </c>
      <c r="AE184" s="8" t="s">
        <v>2063</v>
      </c>
      <c r="AF184" s="6">
        <v>159</v>
      </c>
      <c r="AG184" s="46">
        <v>43126</v>
      </c>
      <c r="AH184" s="6"/>
      <c r="AI184" s="6" t="s">
        <v>284</v>
      </c>
      <c r="AJ184" s="6"/>
      <c r="AK184" s="71"/>
      <c r="AL184" s="47">
        <v>3120209</v>
      </c>
      <c r="AM184" s="22" t="s">
        <v>2064</v>
      </c>
      <c r="AN184" s="6"/>
      <c r="AO184" s="6"/>
      <c r="AP184" s="12">
        <v>180</v>
      </c>
      <c r="AQ184" s="43"/>
      <c r="AR184" s="23" t="s">
        <v>1167</v>
      </c>
      <c r="AS184" s="6" t="s">
        <v>1701</v>
      </c>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row>
    <row r="185" spans="1:70" s="101" customFormat="1" ht="67.5" customHeight="1" x14ac:dyDescent="0.2">
      <c r="A185" s="5">
        <v>182</v>
      </c>
      <c r="B185" s="20" t="s">
        <v>485</v>
      </c>
      <c r="C185" s="41" t="s">
        <v>864</v>
      </c>
      <c r="D185" s="41">
        <v>43505</v>
      </c>
      <c r="E185" s="71">
        <v>2888166</v>
      </c>
      <c r="F185" s="41">
        <v>43126</v>
      </c>
      <c r="G185" s="23" t="s">
        <v>676</v>
      </c>
      <c r="H185" s="5" t="s">
        <v>567</v>
      </c>
      <c r="I185" s="5" t="s">
        <v>566</v>
      </c>
      <c r="J185" s="42">
        <v>54000000</v>
      </c>
      <c r="K185" s="42" t="s">
        <v>2061</v>
      </c>
      <c r="L185" s="6">
        <v>236</v>
      </c>
      <c r="M185" s="69" t="s">
        <v>2062</v>
      </c>
      <c r="N185" s="108">
        <v>54000000</v>
      </c>
      <c r="O185" s="3" t="s">
        <v>221</v>
      </c>
      <c r="P185" s="4" t="s">
        <v>929</v>
      </c>
      <c r="Q185" s="44">
        <v>8</v>
      </c>
      <c r="R185" s="8" t="s">
        <v>36</v>
      </c>
      <c r="S185" s="8" t="s">
        <v>36</v>
      </c>
      <c r="T185" s="21" t="s">
        <v>36</v>
      </c>
      <c r="U185" s="8" t="s">
        <v>36</v>
      </c>
      <c r="V185" s="8" t="s">
        <v>36</v>
      </c>
      <c r="W185" s="8" t="s">
        <v>36</v>
      </c>
      <c r="X185" s="8" t="s">
        <v>36</v>
      </c>
      <c r="Y185" s="22" t="s">
        <v>36</v>
      </c>
      <c r="Z185" s="8" t="s">
        <v>36</v>
      </c>
      <c r="AA185" s="8" t="s">
        <v>36</v>
      </c>
      <c r="AB185" s="8" t="s">
        <v>36</v>
      </c>
      <c r="AC185" s="8" t="s">
        <v>36</v>
      </c>
      <c r="AD185" s="8" t="s">
        <v>36</v>
      </c>
      <c r="AE185" s="8" t="s">
        <v>2063</v>
      </c>
      <c r="AF185" s="6">
        <v>158</v>
      </c>
      <c r="AG185" s="46">
        <v>43126</v>
      </c>
      <c r="AH185" s="6">
        <v>54000000</v>
      </c>
      <c r="AI185" s="6" t="s">
        <v>284</v>
      </c>
      <c r="AJ185" s="6"/>
      <c r="AK185" s="71"/>
      <c r="AL185" s="47">
        <v>3120209</v>
      </c>
      <c r="AM185" s="22" t="s">
        <v>2064</v>
      </c>
      <c r="AN185" s="6"/>
      <c r="AO185" s="6"/>
      <c r="AP185" s="12">
        <v>180</v>
      </c>
      <c r="AQ185" s="43"/>
      <c r="AR185" s="23" t="s">
        <v>1167</v>
      </c>
      <c r="AS185" s="6" t="s">
        <v>1701</v>
      </c>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row>
    <row r="186" spans="1:70" s="101" customFormat="1" ht="74.25" customHeight="1" x14ac:dyDescent="0.2">
      <c r="A186" s="5">
        <v>183</v>
      </c>
      <c r="B186" s="20" t="s">
        <v>486</v>
      </c>
      <c r="C186" s="41" t="s">
        <v>865</v>
      </c>
      <c r="D186" s="41">
        <v>43505</v>
      </c>
      <c r="E186" s="71">
        <v>2888181</v>
      </c>
      <c r="F186" s="41">
        <v>43126</v>
      </c>
      <c r="G186" s="23" t="s">
        <v>677</v>
      </c>
      <c r="H186" s="5" t="s">
        <v>567</v>
      </c>
      <c r="I186" s="5" t="s">
        <v>566</v>
      </c>
      <c r="J186" s="42">
        <v>63000000</v>
      </c>
      <c r="K186" s="42" t="s">
        <v>2061</v>
      </c>
      <c r="L186" s="6">
        <v>233</v>
      </c>
      <c r="M186" s="69" t="s">
        <v>2062</v>
      </c>
      <c r="N186" s="108">
        <v>63000000</v>
      </c>
      <c r="O186" s="3" t="s">
        <v>221</v>
      </c>
      <c r="P186" s="4" t="s">
        <v>929</v>
      </c>
      <c r="Q186" s="44">
        <v>8</v>
      </c>
      <c r="R186" s="8" t="s">
        <v>36</v>
      </c>
      <c r="S186" s="8" t="s">
        <v>36</v>
      </c>
      <c r="T186" s="21" t="s">
        <v>36</v>
      </c>
      <c r="U186" s="8" t="s">
        <v>36</v>
      </c>
      <c r="V186" s="8" t="s">
        <v>36</v>
      </c>
      <c r="W186" s="8" t="s">
        <v>36</v>
      </c>
      <c r="X186" s="8" t="s">
        <v>36</v>
      </c>
      <c r="Y186" s="22" t="s">
        <v>36</v>
      </c>
      <c r="Z186" s="8" t="s">
        <v>36</v>
      </c>
      <c r="AA186" s="8" t="s">
        <v>36</v>
      </c>
      <c r="AB186" s="8" t="s">
        <v>36</v>
      </c>
      <c r="AC186" s="8" t="s">
        <v>36</v>
      </c>
      <c r="AD186" s="8" t="s">
        <v>36</v>
      </c>
      <c r="AE186" s="8" t="s">
        <v>2063</v>
      </c>
      <c r="AF186" s="6">
        <v>161</v>
      </c>
      <c r="AG186" s="46">
        <v>43126</v>
      </c>
      <c r="AH186" s="6"/>
      <c r="AI186" s="6" t="s">
        <v>284</v>
      </c>
      <c r="AJ186" s="6"/>
      <c r="AK186" s="71"/>
      <c r="AL186" s="47">
        <v>3120209</v>
      </c>
      <c r="AM186" s="22" t="s">
        <v>2064</v>
      </c>
      <c r="AN186" s="6"/>
      <c r="AO186" s="6"/>
      <c r="AP186" s="12">
        <v>180</v>
      </c>
      <c r="AQ186" s="43"/>
      <c r="AR186" s="23" t="s">
        <v>1167</v>
      </c>
      <c r="AS186" s="6" t="s">
        <v>1701</v>
      </c>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row>
    <row r="187" spans="1:70" s="101" customFormat="1" ht="101.25" customHeight="1" x14ac:dyDescent="0.2">
      <c r="A187" s="5">
        <v>184</v>
      </c>
      <c r="B187" s="20" t="s">
        <v>487</v>
      </c>
      <c r="C187" s="41" t="s">
        <v>488</v>
      </c>
      <c r="D187" s="41">
        <v>43144</v>
      </c>
      <c r="E187" s="71">
        <v>59522</v>
      </c>
      <c r="F187" s="41">
        <v>43126</v>
      </c>
      <c r="G187" s="23" t="s">
        <v>678</v>
      </c>
      <c r="H187" s="5" t="s">
        <v>567</v>
      </c>
      <c r="I187" s="5" t="s">
        <v>566</v>
      </c>
      <c r="J187" s="42">
        <v>49000000</v>
      </c>
      <c r="K187" s="42">
        <v>7000000</v>
      </c>
      <c r="L187" s="6">
        <v>258</v>
      </c>
      <c r="M187" s="69">
        <v>43125</v>
      </c>
      <c r="N187" s="108">
        <v>49000000</v>
      </c>
      <c r="O187" s="3" t="s">
        <v>222</v>
      </c>
      <c r="P187" s="4">
        <v>19436500</v>
      </c>
      <c r="Q187" s="44">
        <v>2</v>
      </c>
      <c r="R187" s="6" t="s">
        <v>930</v>
      </c>
      <c r="S187" s="6" t="s">
        <v>931</v>
      </c>
      <c r="T187" s="21">
        <v>22413</v>
      </c>
      <c r="U187" s="6" t="s">
        <v>1912</v>
      </c>
      <c r="V187" s="6" t="s">
        <v>1095</v>
      </c>
      <c r="W187" s="6" t="s">
        <v>946</v>
      </c>
      <c r="X187" s="6">
        <v>57</v>
      </c>
      <c r="Y187" s="22" t="s">
        <v>1913</v>
      </c>
      <c r="Z187" s="6" t="s">
        <v>1914</v>
      </c>
      <c r="AA187" s="22" t="s">
        <v>1331</v>
      </c>
      <c r="AB187" s="45" t="s">
        <v>1915</v>
      </c>
      <c r="AC187" s="6">
        <v>3183680472</v>
      </c>
      <c r="AD187" s="46">
        <v>43126</v>
      </c>
      <c r="AE187" s="6" t="s">
        <v>939</v>
      </c>
      <c r="AF187" s="6">
        <v>190</v>
      </c>
      <c r="AG187" s="46" t="s">
        <v>1916</v>
      </c>
      <c r="AH187" s="6">
        <v>49000000</v>
      </c>
      <c r="AI187" s="6" t="s">
        <v>288</v>
      </c>
      <c r="AJ187" s="6">
        <v>2</v>
      </c>
      <c r="AK187" s="71" t="s">
        <v>571</v>
      </c>
      <c r="AL187" s="47" t="s">
        <v>578</v>
      </c>
      <c r="AM187" s="22" t="s">
        <v>972</v>
      </c>
      <c r="AN187" s="46">
        <v>43132</v>
      </c>
      <c r="AO187" s="6" t="s">
        <v>1917</v>
      </c>
      <c r="AP187" s="12">
        <v>208</v>
      </c>
      <c r="AQ187" s="69">
        <v>43343</v>
      </c>
      <c r="AR187" s="23" t="s">
        <v>1151</v>
      </c>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row>
    <row r="188" spans="1:70" s="101" customFormat="1" ht="101.25" customHeight="1" x14ac:dyDescent="0.2">
      <c r="A188" s="5">
        <v>185</v>
      </c>
      <c r="B188" s="20" t="s">
        <v>489</v>
      </c>
      <c r="C188" s="41" t="s">
        <v>866</v>
      </c>
      <c r="D188" s="41">
        <v>43139</v>
      </c>
      <c r="E188" s="81" t="s">
        <v>1244</v>
      </c>
      <c r="F188" s="41">
        <v>43131</v>
      </c>
      <c r="G188" s="23" t="s">
        <v>1251</v>
      </c>
      <c r="H188" s="5" t="s">
        <v>567</v>
      </c>
      <c r="I188" s="5" t="s">
        <v>566</v>
      </c>
      <c r="J188" s="42">
        <v>14000000</v>
      </c>
      <c r="K188" s="42">
        <v>2000000</v>
      </c>
      <c r="L188" s="6">
        <v>171</v>
      </c>
      <c r="M188" s="69">
        <v>43123</v>
      </c>
      <c r="N188" s="108">
        <v>14000000</v>
      </c>
      <c r="O188" s="3" t="s">
        <v>223</v>
      </c>
      <c r="P188" s="4">
        <v>37745649</v>
      </c>
      <c r="Q188" s="44">
        <v>1</v>
      </c>
      <c r="R188" s="6" t="s">
        <v>930</v>
      </c>
      <c r="S188" s="6" t="s">
        <v>1245</v>
      </c>
      <c r="T188" s="21">
        <v>29144</v>
      </c>
      <c r="U188" s="6" t="s">
        <v>1246</v>
      </c>
      <c r="V188" s="6" t="s">
        <v>956</v>
      </c>
      <c r="W188" s="6" t="s">
        <v>946</v>
      </c>
      <c r="X188" s="6">
        <v>39</v>
      </c>
      <c r="Y188" s="22" t="s">
        <v>1247</v>
      </c>
      <c r="Z188" s="6" t="s">
        <v>1248</v>
      </c>
      <c r="AA188" s="23" t="s">
        <v>1344</v>
      </c>
      <c r="AB188" s="45" t="s">
        <v>1250</v>
      </c>
      <c r="AC188" s="6">
        <v>3107668061</v>
      </c>
      <c r="AD188" s="70">
        <v>43126</v>
      </c>
      <c r="AE188" s="6" t="s">
        <v>939</v>
      </c>
      <c r="AF188" s="6">
        <v>198</v>
      </c>
      <c r="AG188" s="70">
        <v>43126</v>
      </c>
      <c r="AH188" s="6">
        <v>1400000</v>
      </c>
      <c r="AI188" s="6" t="s">
        <v>284</v>
      </c>
      <c r="AJ188" s="6" t="s">
        <v>286</v>
      </c>
      <c r="AK188" s="74"/>
      <c r="AL188" s="47">
        <v>3110204</v>
      </c>
      <c r="AM188" s="22" t="s">
        <v>1072</v>
      </c>
      <c r="AN188" s="70">
        <v>43132</v>
      </c>
      <c r="AO188" s="6" t="s">
        <v>1249</v>
      </c>
      <c r="AP188" s="12">
        <v>210</v>
      </c>
      <c r="AQ188" s="69">
        <v>43343</v>
      </c>
      <c r="AR188" s="23" t="s">
        <v>1167</v>
      </c>
      <c r="AS188" s="6" t="s">
        <v>1701</v>
      </c>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row>
    <row r="189" spans="1:70" s="106" customFormat="1" ht="67.5" customHeight="1" x14ac:dyDescent="0.2">
      <c r="A189" s="22">
        <v>186</v>
      </c>
      <c r="B189" s="20" t="s">
        <v>490</v>
      </c>
      <c r="C189" s="41" t="s">
        <v>867</v>
      </c>
      <c r="D189" s="41">
        <v>43137</v>
      </c>
      <c r="E189" s="81" t="s">
        <v>2077</v>
      </c>
      <c r="F189" s="41" t="s">
        <v>2078</v>
      </c>
      <c r="G189" s="23" t="s">
        <v>679</v>
      </c>
      <c r="H189" s="22" t="s">
        <v>567</v>
      </c>
      <c r="I189" s="22" t="s">
        <v>566</v>
      </c>
      <c r="J189" s="42">
        <v>24000000</v>
      </c>
      <c r="K189" s="42">
        <v>4000000</v>
      </c>
      <c r="L189" s="16">
        <v>182</v>
      </c>
      <c r="M189" s="69">
        <v>43124</v>
      </c>
      <c r="N189" s="108">
        <v>24000000</v>
      </c>
      <c r="O189" s="3" t="s">
        <v>224</v>
      </c>
      <c r="P189" s="4">
        <v>79830532</v>
      </c>
      <c r="Q189" s="44">
        <v>5</v>
      </c>
      <c r="R189" s="16" t="s">
        <v>930</v>
      </c>
      <c r="S189" s="16" t="s">
        <v>944</v>
      </c>
      <c r="T189" s="21">
        <v>28051</v>
      </c>
      <c r="U189" s="16" t="s">
        <v>1428</v>
      </c>
      <c r="V189" s="16" t="s">
        <v>1095</v>
      </c>
      <c r="W189" s="16" t="s">
        <v>937</v>
      </c>
      <c r="X189" s="16">
        <v>42</v>
      </c>
      <c r="Y189" s="16" t="s">
        <v>1420</v>
      </c>
      <c r="Z189" s="16" t="s">
        <v>1178</v>
      </c>
      <c r="AA189" s="22" t="s">
        <v>1020</v>
      </c>
      <c r="AB189" s="67" t="s">
        <v>2079</v>
      </c>
      <c r="AC189" s="16">
        <v>3214502391</v>
      </c>
      <c r="AD189" s="68">
        <v>43126</v>
      </c>
      <c r="AE189" s="16" t="s">
        <v>939</v>
      </c>
      <c r="AF189" s="16">
        <v>191</v>
      </c>
      <c r="AG189" s="68">
        <v>43126</v>
      </c>
      <c r="AH189" s="31">
        <v>24000000</v>
      </c>
      <c r="AI189" s="16" t="s">
        <v>284</v>
      </c>
      <c r="AJ189" s="16" t="s">
        <v>287</v>
      </c>
      <c r="AK189" s="74"/>
      <c r="AL189" s="47">
        <v>331020301</v>
      </c>
      <c r="AM189" s="22" t="s">
        <v>2194</v>
      </c>
      <c r="AN189" s="68">
        <v>43132</v>
      </c>
      <c r="AO189" s="16" t="s">
        <v>1020</v>
      </c>
      <c r="AP189" s="17">
        <v>180</v>
      </c>
      <c r="AQ189" s="43">
        <v>43312</v>
      </c>
      <c r="AR189" s="23" t="s">
        <v>1202</v>
      </c>
      <c r="AS189" s="16" t="s">
        <v>1701</v>
      </c>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row>
    <row r="190" spans="1:70" s="101" customFormat="1" ht="67.5" x14ac:dyDescent="0.2">
      <c r="A190" s="22">
        <v>187</v>
      </c>
      <c r="B190" s="20" t="s">
        <v>491</v>
      </c>
      <c r="C190" s="41" t="s">
        <v>868</v>
      </c>
      <c r="D190" s="41">
        <v>43143</v>
      </c>
      <c r="E190" s="22">
        <v>2887522</v>
      </c>
      <c r="F190" s="41">
        <v>43126</v>
      </c>
      <c r="G190" s="23" t="s">
        <v>1355</v>
      </c>
      <c r="H190" s="22" t="s">
        <v>567</v>
      </c>
      <c r="I190" s="22" t="s">
        <v>566</v>
      </c>
      <c r="J190" s="42">
        <v>15400000</v>
      </c>
      <c r="K190" s="42">
        <v>2200000</v>
      </c>
      <c r="L190" s="22">
        <v>264</v>
      </c>
      <c r="M190" s="69">
        <v>43125</v>
      </c>
      <c r="N190" s="108">
        <v>15400000</v>
      </c>
      <c r="O190" s="3" t="s">
        <v>1356</v>
      </c>
      <c r="P190" s="4">
        <v>1026564992</v>
      </c>
      <c r="Q190" s="60">
        <v>1</v>
      </c>
      <c r="R190" s="22" t="s">
        <v>930</v>
      </c>
      <c r="S190" s="22" t="s">
        <v>1357</v>
      </c>
      <c r="T190" s="21">
        <v>33149</v>
      </c>
      <c r="U190" s="22" t="s">
        <v>1358</v>
      </c>
      <c r="V190" s="22" t="s">
        <v>956</v>
      </c>
      <c r="W190" s="22" t="s">
        <v>937</v>
      </c>
      <c r="X190" s="22">
        <v>28</v>
      </c>
      <c r="Y190" s="22" t="s">
        <v>1342</v>
      </c>
      <c r="Z190" s="22" t="s">
        <v>1359</v>
      </c>
      <c r="AA190" s="23" t="s">
        <v>1344</v>
      </c>
      <c r="AB190" s="22"/>
      <c r="AC190" s="22">
        <v>3194220524</v>
      </c>
      <c r="AD190" s="43">
        <v>43126</v>
      </c>
      <c r="AE190" s="22" t="s">
        <v>939</v>
      </c>
      <c r="AF190" s="22">
        <v>192</v>
      </c>
      <c r="AG190" s="43">
        <v>43126</v>
      </c>
      <c r="AH190" s="22">
        <v>15400000</v>
      </c>
      <c r="AI190" s="22" t="s">
        <v>288</v>
      </c>
      <c r="AJ190" s="22">
        <v>3</v>
      </c>
      <c r="AK190" s="60" t="s">
        <v>574</v>
      </c>
      <c r="AL190" s="59" t="s">
        <v>577</v>
      </c>
      <c r="AM190" s="22" t="s">
        <v>1072</v>
      </c>
      <c r="AN190" s="43">
        <v>43132</v>
      </c>
      <c r="AO190" s="22" t="s">
        <v>1353</v>
      </c>
      <c r="AP190" s="13">
        <v>210</v>
      </c>
      <c r="AQ190" s="69">
        <v>43343</v>
      </c>
      <c r="AR190" s="23" t="s">
        <v>1401</v>
      </c>
      <c r="AS190" s="6" t="s">
        <v>1701</v>
      </c>
      <c r="AT190" s="22"/>
      <c r="AU190" s="22"/>
      <c r="AV190" s="22"/>
      <c r="AW190" s="22"/>
      <c r="AX190" s="22"/>
      <c r="AY190" s="22"/>
      <c r="AZ190" s="22"/>
      <c r="BA190" s="22"/>
      <c r="BB190" s="22"/>
      <c r="BC190" s="22"/>
      <c r="BD190" s="22"/>
      <c r="BE190" s="22"/>
      <c r="BF190" s="22"/>
      <c r="BG190" s="22"/>
      <c r="BH190" s="22"/>
      <c r="BI190" s="22"/>
      <c r="BJ190" s="6"/>
      <c r="BK190" s="6"/>
      <c r="BL190" s="6"/>
      <c r="BM190" s="6"/>
      <c r="BN190" s="6"/>
      <c r="BO190" s="6"/>
      <c r="BP190" s="6"/>
      <c r="BQ190" s="6"/>
      <c r="BR190" s="6"/>
    </row>
    <row r="191" spans="1:70" s="101" customFormat="1" ht="112.5" customHeight="1" x14ac:dyDescent="0.2">
      <c r="A191" s="5">
        <v>188</v>
      </c>
      <c r="B191" s="20" t="s">
        <v>492</v>
      </c>
      <c r="C191" s="41" t="s">
        <v>869</v>
      </c>
      <c r="D191" s="41">
        <v>43143</v>
      </c>
      <c r="E191" s="81" t="s">
        <v>1123</v>
      </c>
      <c r="F191" s="41">
        <v>43129</v>
      </c>
      <c r="G191" s="23" t="s">
        <v>680</v>
      </c>
      <c r="H191" s="5" t="s">
        <v>567</v>
      </c>
      <c r="I191" s="5" t="s">
        <v>566</v>
      </c>
      <c r="J191" s="42">
        <v>48000000</v>
      </c>
      <c r="K191" s="42">
        <v>8000000</v>
      </c>
      <c r="L191" s="6">
        <v>252</v>
      </c>
      <c r="M191" s="69">
        <v>43125</v>
      </c>
      <c r="N191" s="108">
        <v>48000000</v>
      </c>
      <c r="O191" s="3" t="s">
        <v>61</v>
      </c>
      <c r="P191" s="4">
        <v>51857096</v>
      </c>
      <c r="Q191" s="44">
        <v>0</v>
      </c>
      <c r="R191" s="6" t="s">
        <v>930</v>
      </c>
      <c r="S191" s="6" t="s">
        <v>1029</v>
      </c>
      <c r="T191" s="21">
        <v>24713</v>
      </c>
      <c r="U191" s="6" t="s">
        <v>1124</v>
      </c>
      <c r="V191" s="6" t="s">
        <v>956</v>
      </c>
      <c r="W191" s="6" t="s">
        <v>937</v>
      </c>
      <c r="X191" s="6">
        <v>51</v>
      </c>
      <c r="Y191" s="22" t="s">
        <v>1125</v>
      </c>
      <c r="Z191" s="6" t="s">
        <v>1126</v>
      </c>
      <c r="AA191" s="22" t="s">
        <v>941</v>
      </c>
      <c r="AB191" s="45" t="s">
        <v>1128</v>
      </c>
      <c r="AC191" s="6">
        <v>3112192761</v>
      </c>
      <c r="AD191" s="70">
        <v>43126</v>
      </c>
      <c r="AE191" s="6" t="s">
        <v>939</v>
      </c>
      <c r="AF191" s="6">
        <v>193</v>
      </c>
      <c r="AG191" s="70">
        <v>43126</v>
      </c>
      <c r="AH191" s="6">
        <v>48000000</v>
      </c>
      <c r="AI191" s="6" t="s">
        <v>288</v>
      </c>
      <c r="AJ191" s="6">
        <v>6</v>
      </c>
      <c r="AK191" s="71" t="s">
        <v>570</v>
      </c>
      <c r="AL191" s="47" t="s">
        <v>577</v>
      </c>
      <c r="AM191" s="22" t="s">
        <v>940</v>
      </c>
      <c r="AN191" s="70">
        <v>43132</v>
      </c>
      <c r="AO191" s="6" t="s">
        <v>1127</v>
      </c>
      <c r="AP191" s="12">
        <v>180</v>
      </c>
      <c r="AQ191" s="43">
        <v>43312</v>
      </c>
      <c r="AR191" s="23" t="s">
        <v>2006</v>
      </c>
      <c r="AS191" s="6" t="s">
        <v>1701</v>
      </c>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row>
    <row r="192" spans="1:70" s="101" customFormat="1" ht="123.75" customHeight="1" x14ac:dyDescent="0.2">
      <c r="A192" s="5">
        <v>189</v>
      </c>
      <c r="B192" s="20" t="s">
        <v>493</v>
      </c>
      <c r="C192" s="41" t="s">
        <v>870</v>
      </c>
      <c r="D192" s="41">
        <v>43143</v>
      </c>
      <c r="E192" s="81" t="s">
        <v>966</v>
      </c>
      <c r="F192" s="41">
        <v>43129</v>
      </c>
      <c r="G192" s="23" t="s">
        <v>681</v>
      </c>
      <c r="H192" s="5" t="s">
        <v>567</v>
      </c>
      <c r="I192" s="5" t="s">
        <v>566</v>
      </c>
      <c r="J192" s="42">
        <v>24000000</v>
      </c>
      <c r="K192" s="42">
        <v>4000000</v>
      </c>
      <c r="L192" s="6">
        <v>195</v>
      </c>
      <c r="M192" s="69">
        <v>43125</v>
      </c>
      <c r="N192" s="108">
        <v>24000000</v>
      </c>
      <c r="O192" s="3" t="s">
        <v>225</v>
      </c>
      <c r="P192" s="4">
        <v>1023887298</v>
      </c>
      <c r="Q192" s="44">
        <v>9</v>
      </c>
      <c r="R192" s="6" t="s">
        <v>1835</v>
      </c>
      <c r="S192" s="6" t="s">
        <v>944</v>
      </c>
      <c r="T192" s="21">
        <v>32738</v>
      </c>
      <c r="U192" s="6" t="s">
        <v>945</v>
      </c>
      <c r="V192" s="6" t="s">
        <v>1095</v>
      </c>
      <c r="W192" s="6" t="s">
        <v>1002</v>
      </c>
      <c r="X192" s="6">
        <v>29</v>
      </c>
      <c r="Y192" s="22" t="s">
        <v>1918</v>
      </c>
      <c r="Z192" s="6"/>
      <c r="AA192" s="6" t="s">
        <v>1919</v>
      </c>
      <c r="AB192" s="45" t="s">
        <v>1920</v>
      </c>
      <c r="AC192" s="6">
        <v>3214062862</v>
      </c>
      <c r="AD192" s="46">
        <v>43126</v>
      </c>
      <c r="AE192" s="6" t="s">
        <v>939</v>
      </c>
      <c r="AF192" s="6">
        <v>207</v>
      </c>
      <c r="AG192" s="46">
        <v>43126</v>
      </c>
      <c r="AH192" s="6">
        <v>24000000</v>
      </c>
      <c r="AI192" s="6" t="s">
        <v>288</v>
      </c>
      <c r="AJ192" s="6">
        <v>6</v>
      </c>
      <c r="AK192" s="71" t="s">
        <v>570</v>
      </c>
      <c r="AL192" s="47" t="s">
        <v>577</v>
      </c>
      <c r="AM192" s="22" t="s">
        <v>1492</v>
      </c>
      <c r="AN192" s="46">
        <v>43132</v>
      </c>
      <c r="AO192" s="6" t="s">
        <v>1921</v>
      </c>
      <c r="AP192" s="12">
        <v>178</v>
      </c>
      <c r="AQ192" s="43">
        <v>43312</v>
      </c>
      <c r="AR192" s="23" t="s">
        <v>1401</v>
      </c>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row>
    <row r="193" spans="1:70" s="101" customFormat="1" ht="76.5" x14ac:dyDescent="0.2">
      <c r="A193" s="5">
        <v>190</v>
      </c>
      <c r="B193" s="20" t="s">
        <v>494</v>
      </c>
      <c r="C193" s="41" t="s">
        <v>871</v>
      </c>
      <c r="D193" s="41">
        <v>43139</v>
      </c>
      <c r="E193" s="81" t="s">
        <v>1213</v>
      </c>
      <c r="F193" s="41">
        <v>43130</v>
      </c>
      <c r="G193" s="23" t="s">
        <v>682</v>
      </c>
      <c r="H193" s="5" t="s">
        <v>567</v>
      </c>
      <c r="I193" s="5" t="s">
        <v>566</v>
      </c>
      <c r="J193" s="42">
        <v>28000000</v>
      </c>
      <c r="K193" s="42">
        <v>4000000</v>
      </c>
      <c r="L193" s="6">
        <v>275</v>
      </c>
      <c r="M193" s="69">
        <v>43125</v>
      </c>
      <c r="N193" s="108">
        <v>28000000</v>
      </c>
      <c r="O193" s="3" t="s">
        <v>226</v>
      </c>
      <c r="P193" s="4">
        <v>80187761</v>
      </c>
      <c r="Q193" s="44">
        <v>0</v>
      </c>
      <c r="R193" s="8" t="s">
        <v>930</v>
      </c>
      <c r="S193" s="8" t="s">
        <v>944</v>
      </c>
      <c r="T193" s="21">
        <v>30599</v>
      </c>
      <c r="U193" s="8" t="s">
        <v>945</v>
      </c>
      <c r="V193" s="8" t="s">
        <v>1095</v>
      </c>
      <c r="W193" s="8" t="s">
        <v>937</v>
      </c>
      <c r="X193" s="6">
        <v>35</v>
      </c>
      <c r="Y193" s="22" t="s">
        <v>1214</v>
      </c>
      <c r="Z193" s="8" t="s">
        <v>1215</v>
      </c>
      <c r="AA193" s="22" t="s">
        <v>1580</v>
      </c>
      <c r="AB193" s="45" t="s">
        <v>1217</v>
      </c>
      <c r="AC193" s="6">
        <v>3104772993</v>
      </c>
      <c r="AD193" s="70">
        <v>43126</v>
      </c>
      <c r="AE193" s="8" t="s">
        <v>939</v>
      </c>
      <c r="AF193" s="6">
        <v>200</v>
      </c>
      <c r="AG193" s="70">
        <v>43126</v>
      </c>
      <c r="AH193" s="6">
        <v>28000000</v>
      </c>
      <c r="AI193" s="6" t="s">
        <v>288</v>
      </c>
      <c r="AJ193" s="6">
        <v>4</v>
      </c>
      <c r="AK193" s="71" t="s">
        <v>573</v>
      </c>
      <c r="AL193" s="47" t="s">
        <v>579</v>
      </c>
      <c r="AM193" s="22" t="s">
        <v>1168</v>
      </c>
      <c r="AN193" s="70">
        <v>43132</v>
      </c>
      <c r="AO193" s="8" t="s">
        <v>1216</v>
      </c>
      <c r="AP193" s="12">
        <v>210</v>
      </c>
      <c r="AQ193" s="69">
        <v>43343</v>
      </c>
      <c r="AR193" s="23" t="s">
        <v>1167</v>
      </c>
      <c r="AS193" s="6" t="s">
        <v>1701</v>
      </c>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row>
    <row r="194" spans="1:70" s="106" customFormat="1" ht="127.5" x14ac:dyDescent="0.2">
      <c r="A194" s="22">
        <v>191</v>
      </c>
      <c r="B194" s="20" t="s">
        <v>495</v>
      </c>
      <c r="C194" s="41" t="s">
        <v>872</v>
      </c>
      <c r="D194" s="41">
        <v>43143</v>
      </c>
      <c r="E194" s="81" t="s">
        <v>1757</v>
      </c>
      <c r="F194" s="41">
        <v>43126</v>
      </c>
      <c r="G194" s="23" t="s">
        <v>641</v>
      </c>
      <c r="H194" s="22" t="s">
        <v>567</v>
      </c>
      <c r="I194" s="22" t="s">
        <v>566</v>
      </c>
      <c r="J194" s="42">
        <v>42000000</v>
      </c>
      <c r="K194" s="42">
        <v>7000000</v>
      </c>
      <c r="L194" s="16">
        <v>221</v>
      </c>
      <c r="M194" s="69">
        <v>43125</v>
      </c>
      <c r="N194" s="108">
        <v>42000000</v>
      </c>
      <c r="O194" s="3" t="s">
        <v>227</v>
      </c>
      <c r="P194" s="4">
        <v>51555346</v>
      </c>
      <c r="Q194" s="44">
        <v>0</v>
      </c>
      <c r="R194" s="76" t="s">
        <v>930</v>
      </c>
      <c r="S194" s="76" t="s">
        <v>944</v>
      </c>
      <c r="T194" s="21">
        <v>21050</v>
      </c>
      <c r="U194" s="76" t="s">
        <v>1428</v>
      </c>
      <c r="V194" s="76" t="s">
        <v>956</v>
      </c>
      <c r="W194" s="76" t="s">
        <v>946</v>
      </c>
      <c r="X194" s="16">
        <v>61</v>
      </c>
      <c r="Y194" s="22" t="s">
        <v>1410</v>
      </c>
      <c r="Z194" s="76" t="s">
        <v>1758</v>
      </c>
      <c r="AA194" s="76" t="s">
        <v>999</v>
      </c>
      <c r="AB194" s="67" t="s">
        <v>1759</v>
      </c>
      <c r="AC194" s="16">
        <v>3157814188</v>
      </c>
      <c r="AD194" s="68">
        <v>43126</v>
      </c>
      <c r="AE194" s="76" t="s">
        <v>939</v>
      </c>
      <c r="AF194" s="16">
        <v>196</v>
      </c>
      <c r="AG194" s="68">
        <v>43126</v>
      </c>
      <c r="AH194" s="31">
        <v>42000000</v>
      </c>
      <c r="AI194" s="16" t="s">
        <v>288</v>
      </c>
      <c r="AJ194" s="16">
        <v>5</v>
      </c>
      <c r="AK194" s="71" t="s">
        <v>572</v>
      </c>
      <c r="AL194" s="47" t="s">
        <v>579</v>
      </c>
      <c r="AM194" s="22" t="s">
        <v>2196</v>
      </c>
      <c r="AN194" s="68">
        <v>43132</v>
      </c>
      <c r="AO194" s="76" t="s">
        <v>999</v>
      </c>
      <c r="AP194" s="17">
        <v>180</v>
      </c>
      <c r="AQ194" s="43">
        <v>43312</v>
      </c>
      <c r="AR194" s="23" t="s">
        <v>1401</v>
      </c>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row>
    <row r="195" spans="1:70" s="106" customFormat="1" ht="92.25" customHeight="1" x14ac:dyDescent="0.2">
      <c r="A195" s="22">
        <v>192</v>
      </c>
      <c r="B195" s="20" t="s">
        <v>496</v>
      </c>
      <c r="C195" s="41" t="s">
        <v>873</v>
      </c>
      <c r="D195" s="41">
        <v>43143</v>
      </c>
      <c r="E195" s="81" t="s">
        <v>2080</v>
      </c>
      <c r="F195" s="41">
        <v>43129</v>
      </c>
      <c r="G195" s="23" t="s">
        <v>648</v>
      </c>
      <c r="H195" s="22" t="s">
        <v>567</v>
      </c>
      <c r="I195" s="22" t="s">
        <v>566</v>
      </c>
      <c r="J195" s="42">
        <v>42000000</v>
      </c>
      <c r="K195" s="42">
        <v>7000000</v>
      </c>
      <c r="L195" s="16">
        <v>276</v>
      </c>
      <c r="M195" s="69">
        <v>43125</v>
      </c>
      <c r="N195" s="108">
        <v>42000000</v>
      </c>
      <c r="O195" s="3" t="s">
        <v>228</v>
      </c>
      <c r="P195" s="4">
        <v>7177890</v>
      </c>
      <c r="Q195" s="44">
        <v>4</v>
      </c>
      <c r="R195" s="16" t="s">
        <v>930</v>
      </c>
      <c r="S195" s="16" t="s">
        <v>931</v>
      </c>
      <c r="T195" s="21">
        <v>29189</v>
      </c>
      <c r="U195" s="16" t="s">
        <v>1007</v>
      </c>
      <c r="V195" s="16" t="s">
        <v>1095</v>
      </c>
      <c r="W195" s="16" t="s">
        <v>937</v>
      </c>
      <c r="X195" s="16">
        <v>39</v>
      </c>
      <c r="Y195" s="16" t="s">
        <v>1494</v>
      </c>
      <c r="Z195" s="16" t="s">
        <v>2081</v>
      </c>
      <c r="AA195" s="16" t="s">
        <v>2082</v>
      </c>
      <c r="AB195" s="67" t="s">
        <v>2083</v>
      </c>
      <c r="AC195" s="16">
        <v>3166185443</v>
      </c>
      <c r="AD195" s="68">
        <v>43126</v>
      </c>
      <c r="AE195" s="16" t="s">
        <v>939</v>
      </c>
      <c r="AF195" s="16">
        <v>208</v>
      </c>
      <c r="AG195" s="68">
        <v>43126</v>
      </c>
      <c r="AH195" s="31">
        <v>42000000</v>
      </c>
      <c r="AI195" s="16" t="s">
        <v>288</v>
      </c>
      <c r="AJ195" s="16">
        <v>6</v>
      </c>
      <c r="AK195" s="71" t="s">
        <v>570</v>
      </c>
      <c r="AL195" s="47" t="s">
        <v>577</v>
      </c>
      <c r="AM195" s="22" t="s">
        <v>1498</v>
      </c>
      <c r="AN195" s="68">
        <v>43132</v>
      </c>
      <c r="AO195" s="16" t="s">
        <v>2082</v>
      </c>
      <c r="AP195" s="17">
        <v>180</v>
      </c>
      <c r="AQ195" s="43" t="s">
        <v>2084</v>
      </c>
      <c r="AR195" s="23" t="s">
        <v>2006</v>
      </c>
      <c r="AS195" s="16" t="s">
        <v>1701</v>
      </c>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row>
    <row r="196" spans="1:70" s="101" customFormat="1" ht="123.75" customHeight="1" x14ac:dyDescent="0.2">
      <c r="A196" s="5">
        <v>193</v>
      </c>
      <c r="B196" s="20" t="s">
        <v>497</v>
      </c>
      <c r="C196" s="41" t="s">
        <v>498</v>
      </c>
      <c r="D196" s="41">
        <v>43144</v>
      </c>
      <c r="E196" s="81" t="s">
        <v>1922</v>
      </c>
      <c r="F196" s="41">
        <v>43129</v>
      </c>
      <c r="G196" s="23" t="s">
        <v>681</v>
      </c>
      <c r="H196" s="5" t="s">
        <v>567</v>
      </c>
      <c r="I196" s="5" t="s">
        <v>566</v>
      </c>
      <c r="J196" s="42">
        <v>42000000</v>
      </c>
      <c r="K196" s="42">
        <v>7000000</v>
      </c>
      <c r="L196" s="6">
        <v>206</v>
      </c>
      <c r="M196" s="69">
        <v>43126</v>
      </c>
      <c r="N196" s="108">
        <v>42000000</v>
      </c>
      <c r="O196" s="3" t="s">
        <v>229</v>
      </c>
      <c r="P196" s="4">
        <v>1049611949</v>
      </c>
      <c r="Q196" s="44">
        <v>5</v>
      </c>
      <c r="R196" s="6" t="s">
        <v>930</v>
      </c>
      <c r="S196" s="6" t="s">
        <v>931</v>
      </c>
      <c r="T196" s="21">
        <v>32304</v>
      </c>
      <c r="U196" s="6" t="s">
        <v>1007</v>
      </c>
      <c r="V196" s="6" t="s">
        <v>1095</v>
      </c>
      <c r="W196" s="6" t="s">
        <v>946</v>
      </c>
      <c r="X196" s="6">
        <v>30</v>
      </c>
      <c r="Y196" s="22" t="s">
        <v>1923</v>
      </c>
      <c r="Z196" s="6" t="s">
        <v>1924</v>
      </c>
      <c r="AA196" s="22" t="s">
        <v>982</v>
      </c>
      <c r="AB196" s="6"/>
      <c r="AC196" s="6">
        <v>3118745121</v>
      </c>
      <c r="AD196" s="46">
        <v>43126</v>
      </c>
      <c r="AE196" s="6" t="s">
        <v>939</v>
      </c>
      <c r="AF196" s="6">
        <v>206</v>
      </c>
      <c r="AG196" s="46">
        <v>43126</v>
      </c>
      <c r="AH196" s="6">
        <v>42000000</v>
      </c>
      <c r="AI196" s="6" t="s">
        <v>288</v>
      </c>
      <c r="AJ196" s="6">
        <v>6</v>
      </c>
      <c r="AK196" s="71" t="s">
        <v>570</v>
      </c>
      <c r="AL196" s="47" t="s">
        <v>577</v>
      </c>
      <c r="AM196" s="22" t="s">
        <v>1037</v>
      </c>
      <c r="AN196" s="46">
        <v>43132</v>
      </c>
      <c r="AO196" s="6" t="s">
        <v>1925</v>
      </c>
      <c r="AP196" s="12">
        <v>178</v>
      </c>
      <c r="AQ196" s="43">
        <v>43312</v>
      </c>
      <c r="AR196" s="23" t="s">
        <v>1151</v>
      </c>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row>
    <row r="197" spans="1:70" s="102" customFormat="1" ht="102" customHeight="1" x14ac:dyDescent="0.2">
      <c r="A197" s="22">
        <v>194</v>
      </c>
      <c r="B197" s="20" t="s">
        <v>499</v>
      </c>
      <c r="C197" s="41" t="s">
        <v>874</v>
      </c>
      <c r="D197" s="41">
        <v>43136</v>
      </c>
      <c r="E197" s="69" t="s">
        <v>1653</v>
      </c>
      <c r="F197" s="41">
        <v>43126</v>
      </c>
      <c r="G197" s="23" t="s">
        <v>589</v>
      </c>
      <c r="H197" s="22" t="s">
        <v>567</v>
      </c>
      <c r="I197" s="22" t="s">
        <v>566</v>
      </c>
      <c r="J197" s="42">
        <v>24000000</v>
      </c>
      <c r="K197" s="42">
        <v>4000000</v>
      </c>
      <c r="L197" s="22">
        <v>63</v>
      </c>
      <c r="M197" s="69">
        <v>43119</v>
      </c>
      <c r="N197" s="108">
        <v>24000000</v>
      </c>
      <c r="O197" s="3" t="s">
        <v>230</v>
      </c>
      <c r="P197" s="4">
        <v>79505117</v>
      </c>
      <c r="Q197" s="60">
        <v>9</v>
      </c>
      <c r="R197" s="22" t="s">
        <v>930</v>
      </c>
      <c r="S197" s="22" t="s">
        <v>944</v>
      </c>
      <c r="T197" s="21">
        <v>25355</v>
      </c>
      <c r="U197" s="22" t="s">
        <v>1338</v>
      </c>
      <c r="V197" s="22" t="s">
        <v>1095</v>
      </c>
      <c r="W197" s="22" t="s">
        <v>946</v>
      </c>
      <c r="X197" s="22">
        <v>49</v>
      </c>
      <c r="Y197" s="22" t="s">
        <v>1543</v>
      </c>
      <c r="Z197" s="22" t="s">
        <v>1324</v>
      </c>
      <c r="AA197" s="23" t="s">
        <v>1544</v>
      </c>
      <c r="AB197" s="61" t="s">
        <v>1654</v>
      </c>
      <c r="AC197" s="22">
        <v>3105620979</v>
      </c>
      <c r="AD197" s="43">
        <v>43126</v>
      </c>
      <c r="AE197" s="22" t="s">
        <v>939</v>
      </c>
      <c r="AF197" s="22">
        <v>205</v>
      </c>
      <c r="AG197" s="43">
        <v>43126</v>
      </c>
      <c r="AH197" s="22">
        <v>24000000</v>
      </c>
      <c r="AI197" s="22"/>
      <c r="AJ197" s="22">
        <v>5</v>
      </c>
      <c r="AK197" s="60" t="s">
        <v>569</v>
      </c>
      <c r="AL197" s="59" t="s">
        <v>577</v>
      </c>
      <c r="AM197" s="22">
        <v>80121700</v>
      </c>
      <c r="AN197" s="43">
        <v>43132</v>
      </c>
      <c r="AO197" s="22" t="s">
        <v>1544</v>
      </c>
      <c r="AP197" s="13">
        <v>180</v>
      </c>
      <c r="AQ197" s="43">
        <v>43312</v>
      </c>
      <c r="AR197" s="23" t="s">
        <v>1202</v>
      </c>
      <c r="AS197" s="6" t="s">
        <v>1701</v>
      </c>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row>
    <row r="198" spans="1:70" s="101" customFormat="1" ht="102" x14ac:dyDescent="0.2">
      <c r="A198" s="5">
        <v>195</v>
      </c>
      <c r="B198" s="20" t="s">
        <v>500</v>
      </c>
      <c r="C198" s="41" t="s">
        <v>875</v>
      </c>
      <c r="D198" s="41">
        <v>43144</v>
      </c>
      <c r="E198" s="81" t="s">
        <v>1697</v>
      </c>
      <c r="F198" s="41">
        <v>43130</v>
      </c>
      <c r="G198" s="23" t="s">
        <v>683</v>
      </c>
      <c r="H198" s="5" t="s">
        <v>567</v>
      </c>
      <c r="I198" s="5" t="s">
        <v>566</v>
      </c>
      <c r="J198" s="42">
        <v>30000000</v>
      </c>
      <c r="K198" s="42">
        <v>5000000</v>
      </c>
      <c r="L198" s="6">
        <v>280</v>
      </c>
      <c r="M198" s="69">
        <v>43125</v>
      </c>
      <c r="N198" s="108">
        <v>30000000</v>
      </c>
      <c r="O198" s="3" t="s">
        <v>231</v>
      </c>
      <c r="P198" s="4">
        <v>51874712</v>
      </c>
      <c r="Q198" s="44">
        <v>1</v>
      </c>
      <c r="R198" s="6" t="s">
        <v>930</v>
      </c>
      <c r="S198" s="6" t="s">
        <v>944</v>
      </c>
      <c r="T198" s="21">
        <v>24537</v>
      </c>
      <c r="U198" s="6" t="s">
        <v>945</v>
      </c>
      <c r="V198" s="6" t="s">
        <v>956</v>
      </c>
      <c r="W198" s="6" t="s">
        <v>937</v>
      </c>
      <c r="X198" s="6">
        <v>51</v>
      </c>
      <c r="Y198" s="22" t="s">
        <v>1698</v>
      </c>
      <c r="Z198" s="6" t="s">
        <v>1699</v>
      </c>
      <c r="AA198" s="6" t="s">
        <v>1010</v>
      </c>
      <c r="AB198" s="45" t="s">
        <v>1700</v>
      </c>
      <c r="AC198" s="6">
        <v>3114426709</v>
      </c>
      <c r="AD198" s="70">
        <v>43126</v>
      </c>
      <c r="AE198" s="6" t="s">
        <v>939</v>
      </c>
      <c r="AF198" s="6">
        <v>197</v>
      </c>
      <c r="AG198" s="70">
        <v>43126</v>
      </c>
      <c r="AH198" s="6">
        <v>30000000</v>
      </c>
      <c r="AI198" s="6" t="s">
        <v>288</v>
      </c>
      <c r="AJ198" s="6">
        <v>5</v>
      </c>
      <c r="AK198" s="71" t="s">
        <v>572</v>
      </c>
      <c r="AL198" s="47" t="s">
        <v>579</v>
      </c>
      <c r="AM198" s="22" t="s">
        <v>940</v>
      </c>
      <c r="AN198" s="46">
        <v>43132</v>
      </c>
      <c r="AO198" s="6" t="s">
        <v>1605</v>
      </c>
      <c r="AP198" s="12">
        <v>180</v>
      </c>
      <c r="AQ198" s="43">
        <v>43312</v>
      </c>
      <c r="AR198" s="23" t="s">
        <v>1401</v>
      </c>
      <c r="AS198" s="6" t="s">
        <v>1701</v>
      </c>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row>
    <row r="199" spans="1:70" s="101" customFormat="1" ht="78.75" x14ac:dyDescent="0.2">
      <c r="A199" s="22">
        <v>196</v>
      </c>
      <c r="B199" s="20" t="s">
        <v>501</v>
      </c>
      <c r="C199" s="41" t="s">
        <v>876</v>
      </c>
      <c r="D199" s="41">
        <v>43143</v>
      </c>
      <c r="E199" s="69" t="s">
        <v>1360</v>
      </c>
      <c r="F199" s="41">
        <v>43124</v>
      </c>
      <c r="G199" s="23" t="s">
        <v>661</v>
      </c>
      <c r="H199" s="22" t="s">
        <v>567</v>
      </c>
      <c r="I199" s="22" t="s">
        <v>566</v>
      </c>
      <c r="J199" s="42">
        <v>42000000</v>
      </c>
      <c r="K199" s="42">
        <v>6000000</v>
      </c>
      <c r="L199" s="22">
        <v>287</v>
      </c>
      <c r="M199" s="69">
        <v>43126</v>
      </c>
      <c r="N199" s="108">
        <v>42000000</v>
      </c>
      <c r="O199" s="3" t="s">
        <v>1361</v>
      </c>
      <c r="P199" s="4">
        <v>79650959</v>
      </c>
      <c r="Q199" s="60">
        <v>3</v>
      </c>
      <c r="R199" s="22" t="s">
        <v>930</v>
      </c>
      <c r="S199" s="22" t="s">
        <v>1362</v>
      </c>
      <c r="T199" s="21">
        <v>26568</v>
      </c>
      <c r="U199" s="22" t="s">
        <v>1363</v>
      </c>
      <c r="V199" s="22" t="s">
        <v>1095</v>
      </c>
      <c r="W199" s="22" t="s">
        <v>1364</v>
      </c>
      <c r="X199" s="22">
        <v>46</v>
      </c>
      <c r="Y199" s="22" t="s">
        <v>1365</v>
      </c>
      <c r="Z199" s="22" t="s">
        <v>1366</v>
      </c>
      <c r="AA199" s="22" t="s">
        <v>941</v>
      </c>
      <c r="AB199" s="61" t="s">
        <v>1367</v>
      </c>
      <c r="AC199" s="22">
        <v>3167520952</v>
      </c>
      <c r="AD199" s="43">
        <v>43126</v>
      </c>
      <c r="AE199" s="22" t="s">
        <v>939</v>
      </c>
      <c r="AF199" s="22">
        <v>212</v>
      </c>
      <c r="AG199" s="43">
        <v>43126</v>
      </c>
      <c r="AH199" s="22">
        <v>42000000</v>
      </c>
      <c r="AI199" s="22" t="s">
        <v>288</v>
      </c>
      <c r="AJ199" s="22">
        <v>6</v>
      </c>
      <c r="AK199" s="60" t="s">
        <v>570</v>
      </c>
      <c r="AL199" s="59" t="s">
        <v>577</v>
      </c>
      <c r="AM199" s="22" t="s">
        <v>940</v>
      </c>
      <c r="AN199" s="43">
        <v>43132</v>
      </c>
      <c r="AO199" s="22" t="s">
        <v>941</v>
      </c>
      <c r="AP199" s="13">
        <v>210</v>
      </c>
      <c r="AQ199" s="69">
        <v>43343</v>
      </c>
      <c r="AR199" s="23" t="s">
        <v>1401</v>
      </c>
      <c r="AS199" s="6" t="s">
        <v>1701</v>
      </c>
      <c r="AT199" s="22"/>
      <c r="AU199" s="22"/>
      <c r="AV199" s="22"/>
      <c r="AW199" s="22"/>
      <c r="AX199" s="22"/>
      <c r="AY199" s="22"/>
      <c r="AZ199" s="22"/>
      <c r="BA199" s="22"/>
      <c r="BB199" s="22"/>
      <c r="BC199" s="22"/>
      <c r="BD199" s="22"/>
      <c r="BE199" s="22"/>
      <c r="BF199" s="22"/>
      <c r="BG199" s="22"/>
      <c r="BH199" s="22"/>
      <c r="BI199" s="22"/>
      <c r="BJ199" s="6"/>
      <c r="BK199" s="6"/>
      <c r="BL199" s="6"/>
      <c r="BM199" s="6"/>
      <c r="BN199" s="6"/>
      <c r="BO199" s="6"/>
      <c r="BP199" s="6"/>
      <c r="BQ199" s="6"/>
      <c r="BR199" s="6"/>
    </row>
    <row r="200" spans="1:70" s="102" customFormat="1" ht="96.75" customHeight="1" x14ac:dyDescent="0.2">
      <c r="A200" s="22">
        <v>197</v>
      </c>
      <c r="B200" s="20" t="s">
        <v>502</v>
      </c>
      <c r="C200" s="41" t="s">
        <v>877</v>
      </c>
      <c r="D200" s="41">
        <v>43139</v>
      </c>
      <c r="E200" s="69" t="s">
        <v>1655</v>
      </c>
      <c r="F200" s="41">
        <v>43129</v>
      </c>
      <c r="G200" s="23" t="s">
        <v>681</v>
      </c>
      <c r="H200" s="22" t="s">
        <v>567</v>
      </c>
      <c r="I200" s="22" t="s">
        <v>566</v>
      </c>
      <c r="J200" s="42">
        <v>42000000</v>
      </c>
      <c r="K200" s="42">
        <v>7000000</v>
      </c>
      <c r="L200" s="22">
        <v>286</v>
      </c>
      <c r="M200" s="69">
        <v>43126</v>
      </c>
      <c r="N200" s="108">
        <v>42000000</v>
      </c>
      <c r="O200" s="3" t="s">
        <v>1656</v>
      </c>
      <c r="P200" s="4">
        <v>6757572</v>
      </c>
      <c r="Q200" s="60">
        <v>2</v>
      </c>
      <c r="R200" s="22" t="s">
        <v>930</v>
      </c>
      <c r="S200" s="22" t="s">
        <v>931</v>
      </c>
      <c r="T200" s="21">
        <v>20872</v>
      </c>
      <c r="U200" s="22" t="s">
        <v>1391</v>
      </c>
      <c r="V200" s="22" t="s">
        <v>1095</v>
      </c>
      <c r="W200" s="22" t="s">
        <v>937</v>
      </c>
      <c r="X200" s="22">
        <v>61</v>
      </c>
      <c r="Y200" s="22" t="s">
        <v>1657</v>
      </c>
      <c r="Z200" s="22" t="s">
        <v>1658</v>
      </c>
      <c r="AA200" s="22" t="s">
        <v>982</v>
      </c>
      <c r="AB200" s="22"/>
      <c r="AC200" s="22">
        <v>3108593339</v>
      </c>
      <c r="AD200" s="43">
        <v>43126</v>
      </c>
      <c r="AE200" s="22" t="s">
        <v>939</v>
      </c>
      <c r="AF200" s="22">
        <v>210</v>
      </c>
      <c r="AG200" s="43">
        <v>43126</v>
      </c>
      <c r="AH200" s="22">
        <v>42000000</v>
      </c>
      <c r="AI200" s="22" t="s">
        <v>288</v>
      </c>
      <c r="AJ200" s="22">
        <v>6</v>
      </c>
      <c r="AK200" s="60" t="s">
        <v>570</v>
      </c>
      <c r="AL200" s="59" t="s">
        <v>577</v>
      </c>
      <c r="AM200" s="22" t="s">
        <v>1492</v>
      </c>
      <c r="AN200" s="43">
        <v>43132</v>
      </c>
      <c r="AO200" s="22" t="s">
        <v>982</v>
      </c>
      <c r="AP200" s="13">
        <v>180</v>
      </c>
      <c r="AQ200" s="43">
        <v>43312</v>
      </c>
      <c r="AR200" s="23" t="s">
        <v>1401</v>
      </c>
      <c r="AS200" s="6" t="s">
        <v>1701</v>
      </c>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row>
    <row r="201" spans="1:70" s="101" customFormat="1" ht="90" customHeight="1" x14ac:dyDescent="0.2">
      <c r="A201" s="5">
        <v>198</v>
      </c>
      <c r="B201" s="20" t="s">
        <v>503</v>
      </c>
      <c r="C201" s="41" t="s">
        <v>943</v>
      </c>
      <c r="D201" s="41">
        <v>43133</v>
      </c>
      <c r="E201" s="81" t="s">
        <v>1035</v>
      </c>
      <c r="F201" s="41">
        <v>43129</v>
      </c>
      <c r="G201" s="23" t="s">
        <v>684</v>
      </c>
      <c r="H201" s="5" t="s">
        <v>567</v>
      </c>
      <c r="I201" s="5" t="s">
        <v>566</v>
      </c>
      <c r="J201" s="42">
        <v>42000000</v>
      </c>
      <c r="K201" s="42">
        <v>7000000</v>
      </c>
      <c r="L201" s="6">
        <v>274</v>
      </c>
      <c r="M201" s="69">
        <v>43125</v>
      </c>
      <c r="N201" s="108">
        <v>42000000</v>
      </c>
      <c r="O201" s="3" t="s">
        <v>232</v>
      </c>
      <c r="P201" s="4">
        <v>79911301</v>
      </c>
      <c r="Q201" s="44">
        <v>9</v>
      </c>
      <c r="R201" s="8" t="s">
        <v>930</v>
      </c>
      <c r="S201" s="8" t="s">
        <v>944</v>
      </c>
      <c r="T201" s="21">
        <v>28502</v>
      </c>
      <c r="U201" s="8" t="s">
        <v>945</v>
      </c>
      <c r="V201" s="8" t="s">
        <v>924</v>
      </c>
      <c r="W201" s="8" t="s">
        <v>946</v>
      </c>
      <c r="X201" s="6">
        <v>40</v>
      </c>
      <c r="Y201" s="22" t="s">
        <v>1036</v>
      </c>
      <c r="Z201" s="8" t="s">
        <v>947</v>
      </c>
      <c r="AA201" s="22" t="s">
        <v>1580</v>
      </c>
      <c r="AB201" s="45" t="s">
        <v>949</v>
      </c>
      <c r="AC201" s="6">
        <v>3132544478</v>
      </c>
      <c r="AD201" s="70">
        <v>43126</v>
      </c>
      <c r="AE201" s="8" t="s">
        <v>939</v>
      </c>
      <c r="AF201" s="6">
        <v>209</v>
      </c>
      <c r="AG201" s="70">
        <v>43126</v>
      </c>
      <c r="AH201" s="6">
        <v>42000000</v>
      </c>
      <c r="AI201" s="6" t="s">
        <v>288</v>
      </c>
      <c r="AJ201" s="6">
        <v>4</v>
      </c>
      <c r="AK201" s="71" t="s">
        <v>573</v>
      </c>
      <c r="AL201" s="47" t="s">
        <v>579</v>
      </c>
      <c r="AM201" s="22" t="s">
        <v>1037</v>
      </c>
      <c r="AN201" s="70">
        <v>43132</v>
      </c>
      <c r="AO201" s="8" t="s">
        <v>948</v>
      </c>
      <c r="AP201" s="12">
        <v>180</v>
      </c>
      <c r="AQ201" s="43">
        <v>43312</v>
      </c>
      <c r="AR201" s="23" t="s">
        <v>942</v>
      </c>
      <c r="AS201" s="6" t="s">
        <v>1701</v>
      </c>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row>
    <row r="202" spans="1:70" s="101" customFormat="1" ht="123.75" customHeight="1" x14ac:dyDescent="0.2">
      <c r="A202" s="5">
        <v>199</v>
      </c>
      <c r="B202" s="20" t="s">
        <v>504</v>
      </c>
      <c r="C202" s="41" t="s">
        <v>878</v>
      </c>
      <c r="D202" s="41">
        <v>43505</v>
      </c>
      <c r="E202" s="81" t="s">
        <v>1488</v>
      </c>
      <c r="F202" s="41">
        <v>43127</v>
      </c>
      <c r="G202" s="23" t="s">
        <v>681</v>
      </c>
      <c r="H202" s="5" t="s">
        <v>567</v>
      </c>
      <c r="I202" s="5" t="s">
        <v>566</v>
      </c>
      <c r="J202" s="42">
        <v>42000000</v>
      </c>
      <c r="K202" s="42" t="s">
        <v>1403</v>
      </c>
      <c r="L202" s="6">
        <v>284</v>
      </c>
      <c r="M202" s="69">
        <v>43126</v>
      </c>
      <c r="N202" s="108">
        <v>42000000</v>
      </c>
      <c r="O202" s="3" t="s">
        <v>233</v>
      </c>
      <c r="P202" s="4">
        <v>7600957</v>
      </c>
      <c r="Q202" s="44">
        <v>3</v>
      </c>
      <c r="R202" s="6" t="s">
        <v>930</v>
      </c>
      <c r="S202" s="6" t="s">
        <v>974</v>
      </c>
      <c r="T202" s="21">
        <v>29127</v>
      </c>
      <c r="U202" s="6" t="s">
        <v>1489</v>
      </c>
      <c r="V202" s="6" t="s">
        <v>924</v>
      </c>
      <c r="W202" s="6" t="s">
        <v>937</v>
      </c>
      <c r="X202" s="6">
        <v>39</v>
      </c>
      <c r="Y202" s="22" t="s">
        <v>1398</v>
      </c>
      <c r="Z202" s="6" t="s">
        <v>1269</v>
      </c>
      <c r="AA202" s="22" t="s">
        <v>982</v>
      </c>
      <c r="AB202" s="45" t="s">
        <v>1491</v>
      </c>
      <c r="AC202" s="6">
        <v>3015017188</v>
      </c>
      <c r="AD202" s="46">
        <v>43126</v>
      </c>
      <c r="AE202" s="6" t="s">
        <v>939</v>
      </c>
      <c r="AF202" s="6">
        <v>213</v>
      </c>
      <c r="AG202" s="46">
        <v>43126</v>
      </c>
      <c r="AH202" s="6" t="s">
        <v>1404</v>
      </c>
      <c r="AI202" s="6" t="s">
        <v>288</v>
      </c>
      <c r="AJ202" s="6">
        <v>6</v>
      </c>
      <c r="AK202" s="71" t="s">
        <v>570</v>
      </c>
      <c r="AL202" s="47" t="s">
        <v>577</v>
      </c>
      <c r="AM202" s="22" t="s">
        <v>1492</v>
      </c>
      <c r="AN202" s="46">
        <v>43132</v>
      </c>
      <c r="AO202" s="6" t="s">
        <v>1490</v>
      </c>
      <c r="AP202" s="12">
        <v>210</v>
      </c>
      <c r="AQ202" s="69">
        <v>43343</v>
      </c>
      <c r="AR202" s="23" t="s">
        <v>942</v>
      </c>
      <c r="AS202" s="6" t="s">
        <v>1701</v>
      </c>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row>
    <row r="203" spans="1:70" s="103" customFormat="1" ht="101.25" customHeight="1" x14ac:dyDescent="0.2">
      <c r="A203" s="23">
        <v>200</v>
      </c>
      <c r="B203" s="4" t="s">
        <v>505</v>
      </c>
      <c r="C203" s="41" t="s">
        <v>879</v>
      </c>
      <c r="D203" s="41">
        <v>43136</v>
      </c>
      <c r="E203" s="69" t="s">
        <v>2144</v>
      </c>
      <c r="F203" s="41">
        <v>43125</v>
      </c>
      <c r="G203" s="23" t="s">
        <v>648</v>
      </c>
      <c r="H203" s="23" t="s">
        <v>567</v>
      </c>
      <c r="I203" s="23" t="s">
        <v>566</v>
      </c>
      <c r="J203" s="72">
        <v>42000000</v>
      </c>
      <c r="K203" s="72">
        <v>7000000</v>
      </c>
      <c r="L203" s="23">
        <v>278</v>
      </c>
      <c r="M203" s="69">
        <v>43125</v>
      </c>
      <c r="N203" s="108">
        <v>42000000</v>
      </c>
      <c r="O203" s="33" t="s">
        <v>234</v>
      </c>
      <c r="P203" s="4">
        <v>1020719702</v>
      </c>
      <c r="Q203" s="60">
        <v>3</v>
      </c>
      <c r="R203" s="23" t="s">
        <v>930</v>
      </c>
      <c r="S203" s="23" t="s">
        <v>944</v>
      </c>
      <c r="T203" s="21">
        <v>31676</v>
      </c>
      <c r="U203" s="23" t="s">
        <v>945</v>
      </c>
      <c r="V203" s="23" t="s">
        <v>1095</v>
      </c>
      <c r="W203" s="23" t="s">
        <v>937</v>
      </c>
      <c r="X203" s="23">
        <v>32</v>
      </c>
      <c r="Y203" s="23" t="s">
        <v>2145</v>
      </c>
      <c r="Z203" s="23" t="s">
        <v>2146</v>
      </c>
      <c r="AA203" s="22" t="s">
        <v>1020</v>
      </c>
      <c r="AB203" s="80" t="s">
        <v>2147</v>
      </c>
      <c r="AC203" s="23">
        <v>3044052878</v>
      </c>
      <c r="AD203" s="69">
        <v>43126</v>
      </c>
      <c r="AE203" s="23" t="s">
        <v>939</v>
      </c>
      <c r="AF203" s="23">
        <v>215</v>
      </c>
      <c r="AG203" s="69">
        <v>43126</v>
      </c>
      <c r="AH203" s="23">
        <v>42000000</v>
      </c>
      <c r="AI203" s="23"/>
      <c r="AJ203" s="23">
        <v>6</v>
      </c>
      <c r="AK203" s="60" t="s">
        <v>570</v>
      </c>
      <c r="AL203" s="59" t="s">
        <v>577</v>
      </c>
      <c r="AM203" s="22" t="s">
        <v>1498</v>
      </c>
      <c r="AN203" s="69">
        <v>43132</v>
      </c>
      <c r="AO203" s="23" t="s">
        <v>1020</v>
      </c>
      <c r="AP203" s="11">
        <v>180</v>
      </c>
      <c r="AQ203" s="43">
        <v>43312</v>
      </c>
      <c r="AR203" s="23" t="s">
        <v>1202</v>
      </c>
      <c r="AS203" s="23" t="s">
        <v>1701</v>
      </c>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row>
    <row r="204" spans="1:70" s="106" customFormat="1" ht="123.75" customHeight="1" x14ac:dyDescent="0.2">
      <c r="A204" s="22">
        <v>201</v>
      </c>
      <c r="B204" s="20" t="s">
        <v>506</v>
      </c>
      <c r="C204" s="41" t="s">
        <v>880</v>
      </c>
      <c r="D204" s="41">
        <v>43143</v>
      </c>
      <c r="E204" s="81" t="s">
        <v>1493</v>
      </c>
      <c r="F204" s="41">
        <v>43129</v>
      </c>
      <c r="G204" s="23" t="s">
        <v>648</v>
      </c>
      <c r="H204" s="22" t="s">
        <v>567</v>
      </c>
      <c r="I204" s="22" t="s">
        <v>566</v>
      </c>
      <c r="J204" s="42">
        <v>42000000</v>
      </c>
      <c r="K204" s="42">
        <v>7000000</v>
      </c>
      <c r="L204" s="16">
        <v>277</v>
      </c>
      <c r="M204" s="69">
        <v>43125</v>
      </c>
      <c r="N204" s="108">
        <v>42000000</v>
      </c>
      <c r="O204" s="3" t="s">
        <v>42</v>
      </c>
      <c r="P204" s="4">
        <v>19395414</v>
      </c>
      <c r="Q204" s="44">
        <v>1</v>
      </c>
      <c r="R204" s="16" t="s">
        <v>930</v>
      </c>
      <c r="S204" s="16" t="s">
        <v>944</v>
      </c>
      <c r="T204" s="21">
        <v>21943</v>
      </c>
      <c r="U204" s="16" t="s">
        <v>1428</v>
      </c>
      <c r="V204" s="16" t="s">
        <v>1095</v>
      </c>
      <c r="W204" s="16" t="s">
        <v>946</v>
      </c>
      <c r="X204" s="16">
        <v>58</v>
      </c>
      <c r="Y204" s="22" t="s">
        <v>1494</v>
      </c>
      <c r="Z204" s="16" t="s">
        <v>1495</v>
      </c>
      <c r="AA204" s="16" t="s">
        <v>1496</v>
      </c>
      <c r="AB204" s="67" t="s">
        <v>1497</v>
      </c>
      <c r="AC204" s="16">
        <v>3103048282</v>
      </c>
      <c r="AD204" s="68">
        <v>43126</v>
      </c>
      <c r="AE204" s="16" t="s">
        <v>939</v>
      </c>
      <c r="AF204" s="16">
        <v>211</v>
      </c>
      <c r="AG204" s="68">
        <v>43126</v>
      </c>
      <c r="AH204" s="31">
        <v>42000000</v>
      </c>
      <c r="AI204" s="16" t="s">
        <v>288</v>
      </c>
      <c r="AJ204" s="16">
        <v>6</v>
      </c>
      <c r="AK204" s="71" t="s">
        <v>570</v>
      </c>
      <c r="AL204" s="47" t="s">
        <v>577</v>
      </c>
      <c r="AM204" s="22" t="s">
        <v>1498</v>
      </c>
      <c r="AN204" s="68">
        <v>43132</v>
      </c>
      <c r="AO204" s="16" t="s">
        <v>1496</v>
      </c>
      <c r="AP204" s="17">
        <v>180</v>
      </c>
      <c r="AQ204" s="43">
        <v>43312</v>
      </c>
      <c r="AR204" s="23" t="s">
        <v>1401</v>
      </c>
      <c r="AS204" s="6" t="s">
        <v>1701</v>
      </c>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row>
    <row r="205" spans="1:70" s="106" customFormat="1" ht="157.5" customHeight="1" x14ac:dyDescent="0.2">
      <c r="A205" s="22">
        <v>202</v>
      </c>
      <c r="B205" s="20" t="s">
        <v>507</v>
      </c>
      <c r="C205" s="41" t="s">
        <v>881</v>
      </c>
      <c r="D205" s="41">
        <v>43143</v>
      </c>
      <c r="E205" s="81" t="s">
        <v>1760</v>
      </c>
      <c r="F205" s="41">
        <v>43127</v>
      </c>
      <c r="G205" s="23" t="s">
        <v>685</v>
      </c>
      <c r="H205" s="22" t="s">
        <v>567</v>
      </c>
      <c r="I205" s="22" t="s">
        <v>566</v>
      </c>
      <c r="J205" s="42">
        <v>20000000</v>
      </c>
      <c r="K205" s="42">
        <v>4000000</v>
      </c>
      <c r="L205" s="16">
        <v>214</v>
      </c>
      <c r="M205" s="69">
        <v>43126</v>
      </c>
      <c r="N205" s="108">
        <v>20000000</v>
      </c>
      <c r="O205" s="3" t="s">
        <v>235</v>
      </c>
      <c r="P205" s="4">
        <v>46359488</v>
      </c>
      <c r="Q205" s="44">
        <v>1</v>
      </c>
      <c r="R205" s="76" t="s">
        <v>930</v>
      </c>
      <c r="S205" s="76" t="s">
        <v>931</v>
      </c>
      <c r="T205" s="21">
        <v>23795</v>
      </c>
      <c r="U205" s="76" t="s">
        <v>932</v>
      </c>
      <c r="V205" s="76" t="s">
        <v>956</v>
      </c>
      <c r="W205" s="76" t="s">
        <v>937</v>
      </c>
      <c r="X205" s="16">
        <v>53</v>
      </c>
      <c r="Y205" s="22" t="s">
        <v>1420</v>
      </c>
      <c r="Z205" s="76" t="s">
        <v>1761</v>
      </c>
      <c r="AA205" s="23" t="s">
        <v>1544</v>
      </c>
      <c r="AB205" s="67" t="s">
        <v>1762</v>
      </c>
      <c r="AC205" s="16">
        <v>3153472094</v>
      </c>
      <c r="AD205" s="68">
        <v>43126</v>
      </c>
      <c r="AE205" s="76" t="s">
        <v>939</v>
      </c>
      <c r="AF205" s="16">
        <v>214</v>
      </c>
      <c r="AG205" s="68">
        <v>43126</v>
      </c>
      <c r="AH205" s="177">
        <v>20000000</v>
      </c>
      <c r="AI205" s="16" t="s">
        <v>284</v>
      </c>
      <c r="AJ205" s="16" t="s">
        <v>287</v>
      </c>
      <c r="AK205" s="74"/>
      <c r="AL205" s="47">
        <v>311020301</v>
      </c>
      <c r="AM205" s="22">
        <v>80161500</v>
      </c>
      <c r="AN205" s="68">
        <v>43131</v>
      </c>
      <c r="AO205" s="76" t="s">
        <v>1726</v>
      </c>
      <c r="AP205" s="178">
        <v>150</v>
      </c>
      <c r="AQ205" s="167">
        <v>43312</v>
      </c>
      <c r="AR205" s="165" t="s">
        <v>1401</v>
      </c>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row>
    <row r="206" spans="1:70" s="103" customFormat="1" ht="98.25" customHeight="1" x14ac:dyDescent="0.2">
      <c r="A206" s="23">
        <v>203</v>
      </c>
      <c r="B206" s="4" t="s">
        <v>508</v>
      </c>
      <c r="C206" s="41" t="s">
        <v>509</v>
      </c>
      <c r="D206" s="41">
        <v>43144</v>
      </c>
      <c r="E206" s="69" t="s">
        <v>2148</v>
      </c>
      <c r="F206" s="41">
        <v>43133</v>
      </c>
      <c r="G206" s="23" t="s">
        <v>673</v>
      </c>
      <c r="H206" s="23" t="s">
        <v>567</v>
      </c>
      <c r="I206" s="23" t="s">
        <v>566</v>
      </c>
      <c r="J206" s="72">
        <v>30000000</v>
      </c>
      <c r="K206" s="72">
        <v>5000000</v>
      </c>
      <c r="L206" s="23">
        <v>253</v>
      </c>
      <c r="M206" s="69">
        <v>43125</v>
      </c>
      <c r="N206" s="108">
        <v>30000000</v>
      </c>
      <c r="O206" s="33" t="s">
        <v>236</v>
      </c>
      <c r="P206" s="4">
        <v>30507883</v>
      </c>
      <c r="Q206" s="60">
        <v>5</v>
      </c>
      <c r="R206" s="23" t="s">
        <v>930</v>
      </c>
      <c r="S206" s="23" t="s">
        <v>1087</v>
      </c>
      <c r="T206" s="21">
        <v>29875</v>
      </c>
      <c r="U206" s="23" t="s">
        <v>2149</v>
      </c>
      <c r="V206" s="23" t="s">
        <v>956</v>
      </c>
      <c r="W206" s="23" t="s">
        <v>946</v>
      </c>
      <c r="X206" s="23">
        <v>37</v>
      </c>
      <c r="Y206" s="23" t="s">
        <v>1628</v>
      </c>
      <c r="Z206" s="23" t="s">
        <v>2150</v>
      </c>
      <c r="AA206" s="23" t="s">
        <v>2151</v>
      </c>
      <c r="AB206" s="80" t="s">
        <v>2152</v>
      </c>
      <c r="AC206" s="23">
        <v>3147381644</v>
      </c>
      <c r="AD206" s="69">
        <v>43126</v>
      </c>
      <c r="AE206" s="23" t="s">
        <v>1229</v>
      </c>
      <c r="AF206" s="23">
        <v>218</v>
      </c>
      <c r="AG206" s="69">
        <v>43126</v>
      </c>
      <c r="AH206" s="23">
        <v>30000000</v>
      </c>
      <c r="AI206" s="23" t="s">
        <v>288</v>
      </c>
      <c r="AJ206" s="23">
        <v>6</v>
      </c>
      <c r="AK206" s="60" t="s">
        <v>570</v>
      </c>
      <c r="AL206" s="59" t="s">
        <v>577</v>
      </c>
      <c r="AM206" s="22" t="s">
        <v>940</v>
      </c>
      <c r="AN206" s="69">
        <v>43133</v>
      </c>
      <c r="AO206" s="23" t="s">
        <v>2151</v>
      </c>
      <c r="AP206" s="11">
        <v>180</v>
      </c>
      <c r="AQ206" s="69">
        <v>43343</v>
      </c>
      <c r="AR206" s="23" t="s">
        <v>2129</v>
      </c>
      <c r="AS206" s="23" t="s">
        <v>1701</v>
      </c>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row>
    <row r="207" spans="1:70" s="101" customFormat="1" ht="123.75" customHeight="1" x14ac:dyDescent="0.2">
      <c r="A207" s="5">
        <v>204</v>
      </c>
      <c r="B207" s="20" t="s">
        <v>510</v>
      </c>
      <c r="C207" s="41" t="s">
        <v>882</v>
      </c>
      <c r="D207" s="41">
        <v>43143</v>
      </c>
      <c r="E207" s="81" t="s">
        <v>1038</v>
      </c>
      <c r="F207" s="41">
        <v>43130</v>
      </c>
      <c r="G207" s="23" t="s">
        <v>673</v>
      </c>
      <c r="H207" s="5" t="s">
        <v>567</v>
      </c>
      <c r="I207" s="5" t="s">
        <v>566</v>
      </c>
      <c r="J207" s="42">
        <v>30000000</v>
      </c>
      <c r="K207" s="42">
        <v>5000000</v>
      </c>
      <c r="L207" s="6">
        <v>251</v>
      </c>
      <c r="M207" s="69">
        <v>43125</v>
      </c>
      <c r="N207" s="108">
        <v>30000000</v>
      </c>
      <c r="O207" s="3" t="s">
        <v>237</v>
      </c>
      <c r="P207" s="4">
        <v>20501290</v>
      </c>
      <c r="Q207" s="44">
        <v>2</v>
      </c>
      <c r="R207" s="6" t="s">
        <v>930</v>
      </c>
      <c r="S207" s="6" t="s">
        <v>944</v>
      </c>
      <c r="T207" s="21">
        <v>23909</v>
      </c>
      <c r="U207" s="6" t="s">
        <v>1039</v>
      </c>
      <c r="V207" s="6" t="s">
        <v>956</v>
      </c>
      <c r="W207" s="6" t="s">
        <v>937</v>
      </c>
      <c r="X207" s="6">
        <v>53</v>
      </c>
      <c r="Y207" s="22" t="s">
        <v>1040</v>
      </c>
      <c r="Z207" s="6" t="s">
        <v>1041</v>
      </c>
      <c r="AA207" s="6" t="s">
        <v>1042</v>
      </c>
      <c r="AB207" s="45" t="s">
        <v>1043</v>
      </c>
      <c r="AC207" s="6">
        <v>3102433361</v>
      </c>
      <c r="AD207" s="70">
        <v>43126</v>
      </c>
      <c r="AE207" s="6" t="s">
        <v>939</v>
      </c>
      <c r="AF207" s="6">
        <v>216</v>
      </c>
      <c r="AG207" s="70">
        <v>43126</v>
      </c>
      <c r="AH207" s="6">
        <v>30000000</v>
      </c>
      <c r="AI207" s="6" t="s">
        <v>288</v>
      </c>
      <c r="AJ207" s="6">
        <v>6</v>
      </c>
      <c r="AK207" s="71" t="s">
        <v>570</v>
      </c>
      <c r="AL207" s="47" t="s">
        <v>577</v>
      </c>
      <c r="AM207" s="22" t="s">
        <v>1044</v>
      </c>
      <c r="AN207" s="70">
        <v>43132</v>
      </c>
      <c r="AO207" s="6" t="s">
        <v>1042</v>
      </c>
      <c r="AP207" s="12">
        <v>180</v>
      </c>
      <c r="AQ207" s="43">
        <v>43312</v>
      </c>
      <c r="AR207" s="23" t="s">
        <v>2006</v>
      </c>
      <c r="AS207" s="6" t="s">
        <v>1701</v>
      </c>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row>
    <row r="208" spans="1:70" s="101" customFormat="1" ht="135" customHeight="1" x14ac:dyDescent="0.2">
      <c r="A208" s="5">
        <v>205</v>
      </c>
      <c r="B208" s="20" t="s">
        <v>511</v>
      </c>
      <c r="C208" s="41" t="s">
        <v>512</v>
      </c>
      <c r="D208" s="41">
        <v>43144</v>
      </c>
      <c r="E208" s="91">
        <v>1011436</v>
      </c>
      <c r="F208" s="41">
        <v>43131</v>
      </c>
      <c r="G208" s="23" t="s">
        <v>1116</v>
      </c>
      <c r="H208" s="5" t="s">
        <v>567</v>
      </c>
      <c r="I208" s="5" t="s">
        <v>566</v>
      </c>
      <c r="J208" s="42">
        <v>36000000</v>
      </c>
      <c r="K208" s="42">
        <v>6000000</v>
      </c>
      <c r="L208" s="6">
        <v>302</v>
      </c>
      <c r="M208" s="69">
        <v>43126</v>
      </c>
      <c r="N208" s="108">
        <v>36000000</v>
      </c>
      <c r="O208" s="3" t="s">
        <v>238</v>
      </c>
      <c r="P208" s="4">
        <v>30738153</v>
      </c>
      <c r="Q208" s="44">
        <v>6</v>
      </c>
      <c r="R208" s="6" t="s">
        <v>930</v>
      </c>
      <c r="S208" s="6" t="s">
        <v>1117</v>
      </c>
      <c r="T208" s="21">
        <v>24457</v>
      </c>
      <c r="U208" s="6" t="s">
        <v>1118</v>
      </c>
      <c r="V208" s="6" t="s">
        <v>956</v>
      </c>
      <c r="W208" s="6" t="s">
        <v>937</v>
      </c>
      <c r="X208" s="6">
        <v>52</v>
      </c>
      <c r="Y208" s="22" t="s">
        <v>1119</v>
      </c>
      <c r="Z208" s="6" t="s">
        <v>1120</v>
      </c>
      <c r="AA208" s="6" t="s">
        <v>1054</v>
      </c>
      <c r="AB208" s="6" t="s">
        <v>1122</v>
      </c>
      <c r="AC208" s="6">
        <v>3112815602</v>
      </c>
      <c r="AD208" s="70">
        <v>43126</v>
      </c>
      <c r="AE208" s="6" t="s">
        <v>939</v>
      </c>
      <c r="AF208" s="6">
        <v>217</v>
      </c>
      <c r="AG208" s="70">
        <v>43126</v>
      </c>
      <c r="AH208" s="6">
        <v>36000000</v>
      </c>
      <c r="AI208" s="6" t="s">
        <v>288</v>
      </c>
      <c r="AJ208" s="6">
        <v>6</v>
      </c>
      <c r="AK208" s="71" t="s">
        <v>570</v>
      </c>
      <c r="AL208" s="47" t="s">
        <v>577</v>
      </c>
      <c r="AM208" s="22" t="s">
        <v>940</v>
      </c>
      <c r="AN208" s="70">
        <v>43132</v>
      </c>
      <c r="AO208" s="6" t="s">
        <v>1121</v>
      </c>
      <c r="AP208" s="12">
        <v>180</v>
      </c>
      <c r="AQ208" s="43">
        <v>43312</v>
      </c>
      <c r="AR208" s="23" t="s">
        <v>1401</v>
      </c>
      <c r="AS208" s="6" t="s">
        <v>1701</v>
      </c>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row>
    <row r="209" spans="1:70" s="102" customFormat="1" ht="111.75" customHeight="1" x14ac:dyDescent="0.2">
      <c r="A209" s="22">
        <v>206</v>
      </c>
      <c r="B209" s="20" t="s">
        <v>513</v>
      </c>
      <c r="C209" s="41" t="s">
        <v>883</v>
      </c>
      <c r="D209" s="41">
        <v>43139</v>
      </c>
      <c r="E209" s="22" t="s">
        <v>1659</v>
      </c>
      <c r="F209" s="41">
        <v>43126</v>
      </c>
      <c r="G209" s="23" t="s">
        <v>1660</v>
      </c>
      <c r="H209" s="22" t="s">
        <v>567</v>
      </c>
      <c r="I209" s="22" t="s">
        <v>566</v>
      </c>
      <c r="J209" s="42">
        <v>39600000</v>
      </c>
      <c r="K209" s="42">
        <v>4400000</v>
      </c>
      <c r="L209" s="22">
        <v>124</v>
      </c>
      <c r="M209" s="69">
        <v>43120</v>
      </c>
      <c r="N209" s="108">
        <v>39600000</v>
      </c>
      <c r="O209" s="3" t="s">
        <v>239</v>
      </c>
      <c r="P209" s="4">
        <v>1026255626</v>
      </c>
      <c r="Q209" s="60">
        <v>0</v>
      </c>
      <c r="R209" s="22" t="s">
        <v>930</v>
      </c>
      <c r="S209" s="22" t="s">
        <v>944</v>
      </c>
      <c r="T209" s="21">
        <v>31865</v>
      </c>
      <c r="U209" s="22" t="s">
        <v>1338</v>
      </c>
      <c r="V209" s="22" t="s">
        <v>956</v>
      </c>
      <c r="W209" s="22" t="s">
        <v>1100</v>
      </c>
      <c r="X209" s="22">
        <v>31</v>
      </c>
      <c r="Y209" s="22" t="s">
        <v>1661</v>
      </c>
      <c r="Z209" s="22" t="s">
        <v>1662</v>
      </c>
      <c r="AA209" s="22" t="s">
        <v>1663</v>
      </c>
      <c r="AB209" s="61" t="s">
        <v>1664</v>
      </c>
      <c r="AC209" s="22">
        <v>3007179803</v>
      </c>
      <c r="AD209" s="43">
        <v>43126</v>
      </c>
      <c r="AE209" s="22" t="s">
        <v>939</v>
      </c>
      <c r="AF209" s="22">
        <v>220</v>
      </c>
      <c r="AG209" s="43">
        <v>43126</v>
      </c>
      <c r="AH209" s="22">
        <v>39600000</v>
      </c>
      <c r="AI209" s="22" t="s">
        <v>284</v>
      </c>
      <c r="AJ209" s="22" t="s">
        <v>285</v>
      </c>
      <c r="AK209" s="74"/>
      <c r="AL209" s="59">
        <v>3120212</v>
      </c>
      <c r="AM209" s="22">
        <v>85101601</v>
      </c>
      <c r="AN209" s="43">
        <v>43132</v>
      </c>
      <c r="AO209" s="22" t="s">
        <v>1663</v>
      </c>
      <c r="AP209" s="13">
        <v>270</v>
      </c>
      <c r="AQ209" s="43">
        <v>43404</v>
      </c>
      <c r="AR209" s="23" t="s">
        <v>1167</v>
      </c>
      <c r="AS209" s="6" t="s">
        <v>1701</v>
      </c>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row>
    <row r="210" spans="1:70" s="101" customFormat="1" ht="123.75" customHeight="1" x14ac:dyDescent="0.2">
      <c r="A210" s="5">
        <v>207</v>
      </c>
      <c r="B210" s="20" t="s">
        <v>514</v>
      </c>
      <c r="C210" s="41" t="s">
        <v>515</v>
      </c>
      <c r="D210" s="41">
        <v>43144</v>
      </c>
      <c r="E210" s="81" t="s">
        <v>1926</v>
      </c>
      <c r="F210" s="41">
        <v>43127</v>
      </c>
      <c r="G210" s="23" t="s">
        <v>681</v>
      </c>
      <c r="H210" s="5" t="s">
        <v>567</v>
      </c>
      <c r="I210" s="5" t="s">
        <v>566</v>
      </c>
      <c r="J210" s="42">
        <v>24000000</v>
      </c>
      <c r="K210" s="42">
        <v>4000000</v>
      </c>
      <c r="L210" s="6">
        <v>194</v>
      </c>
      <c r="M210" s="69">
        <v>43125</v>
      </c>
      <c r="N210" s="108">
        <v>24000000</v>
      </c>
      <c r="O210" s="3" t="s">
        <v>240</v>
      </c>
      <c r="P210" s="4">
        <v>1098647089</v>
      </c>
      <c r="Q210" s="44">
        <v>1</v>
      </c>
      <c r="R210" s="6" t="s">
        <v>930</v>
      </c>
      <c r="S210" s="6" t="s">
        <v>944</v>
      </c>
      <c r="T210" s="21">
        <v>32129</v>
      </c>
      <c r="U210" s="6" t="s">
        <v>945</v>
      </c>
      <c r="V210" s="6" t="s">
        <v>1095</v>
      </c>
      <c r="W210" s="6" t="s">
        <v>937</v>
      </c>
      <c r="X210" s="6">
        <v>31</v>
      </c>
      <c r="Y210" s="22" t="s">
        <v>1927</v>
      </c>
      <c r="Z210" s="6" t="s">
        <v>1720</v>
      </c>
      <c r="AA210" s="22" t="s">
        <v>982</v>
      </c>
      <c r="AB210" s="45" t="s">
        <v>1928</v>
      </c>
      <c r="AC210" s="6">
        <v>3123426405</v>
      </c>
      <c r="AD210" s="46">
        <v>43126</v>
      </c>
      <c r="AE210" s="6" t="s">
        <v>939</v>
      </c>
      <c r="AF210" s="6">
        <v>243</v>
      </c>
      <c r="AG210" s="46">
        <v>43126</v>
      </c>
      <c r="AH210" s="6">
        <v>24000000</v>
      </c>
      <c r="AI210" s="6" t="s">
        <v>288</v>
      </c>
      <c r="AJ210" s="6">
        <v>6</v>
      </c>
      <c r="AK210" s="71" t="s">
        <v>570</v>
      </c>
      <c r="AL210" s="47" t="s">
        <v>577</v>
      </c>
      <c r="AM210" s="22" t="s">
        <v>1929</v>
      </c>
      <c r="AN210" s="46">
        <v>43132</v>
      </c>
      <c r="AO210" s="6" t="s">
        <v>1930</v>
      </c>
      <c r="AP210" s="12">
        <v>178</v>
      </c>
      <c r="AQ210" s="43">
        <v>43312</v>
      </c>
      <c r="AR210" s="23" t="s">
        <v>1151</v>
      </c>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row>
    <row r="211" spans="1:70" s="101" customFormat="1" ht="94.5" customHeight="1" x14ac:dyDescent="0.2">
      <c r="A211" s="5">
        <v>208</v>
      </c>
      <c r="B211" s="20" t="s">
        <v>516</v>
      </c>
      <c r="C211" s="41" t="s">
        <v>884</v>
      </c>
      <c r="D211" s="41">
        <v>43505</v>
      </c>
      <c r="E211" s="81" t="s">
        <v>2051</v>
      </c>
      <c r="F211" s="41">
        <v>43126</v>
      </c>
      <c r="G211" s="23" t="s">
        <v>647</v>
      </c>
      <c r="H211" s="5" t="s">
        <v>567</v>
      </c>
      <c r="I211" s="5" t="s">
        <v>566</v>
      </c>
      <c r="J211" s="42">
        <v>30000000</v>
      </c>
      <c r="K211" s="42">
        <v>5000000</v>
      </c>
      <c r="L211" s="6">
        <v>191</v>
      </c>
      <c r="M211" s="69">
        <v>43125</v>
      </c>
      <c r="N211" s="108">
        <v>30000000</v>
      </c>
      <c r="O211" s="3" t="s">
        <v>241</v>
      </c>
      <c r="P211" s="4">
        <v>53003634</v>
      </c>
      <c r="Q211" s="44">
        <v>6</v>
      </c>
      <c r="R211" s="6" t="s">
        <v>930</v>
      </c>
      <c r="S211" s="6" t="s">
        <v>944</v>
      </c>
      <c r="T211" s="21">
        <v>30627</v>
      </c>
      <c r="U211" s="6" t="s">
        <v>945</v>
      </c>
      <c r="V211" s="6" t="s">
        <v>956</v>
      </c>
      <c r="W211" s="6" t="s">
        <v>937</v>
      </c>
      <c r="X211" s="6">
        <f>2018-1983</f>
        <v>35</v>
      </c>
      <c r="Y211" s="22" t="s">
        <v>2052</v>
      </c>
      <c r="Z211" s="6" t="s">
        <v>2053</v>
      </c>
      <c r="AA211" s="6" t="s">
        <v>1629</v>
      </c>
      <c r="AB211" s="45" t="s">
        <v>2054</v>
      </c>
      <c r="AC211" s="6">
        <v>3107663450</v>
      </c>
      <c r="AD211" s="46">
        <v>43126</v>
      </c>
      <c r="AE211" s="6" t="s">
        <v>1229</v>
      </c>
      <c r="AF211" s="6">
        <v>221</v>
      </c>
      <c r="AG211" s="46">
        <v>43126</v>
      </c>
      <c r="AH211" s="6"/>
      <c r="AI211" s="6" t="s">
        <v>288</v>
      </c>
      <c r="AJ211" s="6">
        <v>6</v>
      </c>
      <c r="AK211" s="71" t="s">
        <v>570</v>
      </c>
      <c r="AL211" s="47" t="s">
        <v>577</v>
      </c>
      <c r="AM211" s="22" t="s">
        <v>940</v>
      </c>
      <c r="AN211" s="46">
        <v>43132</v>
      </c>
      <c r="AO211" s="6" t="s">
        <v>1629</v>
      </c>
      <c r="AP211" s="12">
        <v>180</v>
      </c>
      <c r="AQ211" s="43">
        <v>43312</v>
      </c>
      <c r="AR211" s="23" t="s">
        <v>942</v>
      </c>
      <c r="AS211" s="6" t="s">
        <v>1701</v>
      </c>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row>
    <row r="212" spans="1:70" s="101" customFormat="1" ht="123.75" customHeight="1" x14ac:dyDescent="0.2">
      <c r="A212" s="5">
        <v>209</v>
      </c>
      <c r="B212" s="20" t="s">
        <v>517</v>
      </c>
      <c r="C212" s="41" t="s">
        <v>885</v>
      </c>
      <c r="D212" s="41">
        <v>43143</v>
      </c>
      <c r="E212" s="81" t="s">
        <v>1203</v>
      </c>
      <c r="F212" s="41">
        <v>43127</v>
      </c>
      <c r="G212" s="23" t="s">
        <v>686</v>
      </c>
      <c r="H212" s="5" t="s">
        <v>567</v>
      </c>
      <c r="I212" s="5" t="s">
        <v>566</v>
      </c>
      <c r="J212" s="42">
        <v>11200000</v>
      </c>
      <c r="K212" s="42">
        <v>1600000</v>
      </c>
      <c r="L212" s="6">
        <v>271</v>
      </c>
      <c r="M212" s="69">
        <v>43125</v>
      </c>
      <c r="N212" s="108">
        <v>11200000</v>
      </c>
      <c r="O212" s="3" t="s">
        <v>242</v>
      </c>
      <c r="P212" s="4">
        <v>1012338376</v>
      </c>
      <c r="Q212" s="44">
        <v>0</v>
      </c>
      <c r="R212" s="8" t="s">
        <v>930</v>
      </c>
      <c r="S212" s="8" t="s">
        <v>1204</v>
      </c>
      <c r="T212" s="21">
        <v>32137</v>
      </c>
      <c r="U212" s="8" t="s">
        <v>1204</v>
      </c>
      <c r="V212" s="8" t="s">
        <v>1095</v>
      </c>
      <c r="W212" s="8" t="s">
        <v>937</v>
      </c>
      <c r="X212" s="6">
        <v>31</v>
      </c>
      <c r="Y212" s="22" t="s">
        <v>1069</v>
      </c>
      <c r="Z212" s="8" t="s">
        <v>1205</v>
      </c>
      <c r="AA212" s="8" t="s">
        <v>1206</v>
      </c>
      <c r="AB212" s="8" t="s">
        <v>1207</v>
      </c>
      <c r="AC212" s="6">
        <v>3057542727</v>
      </c>
      <c r="AD212" s="70">
        <v>43126</v>
      </c>
      <c r="AE212" s="8" t="s">
        <v>939</v>
      </c>
      <c r="AF212" s="6">
        <v>222</v>
      </c>
      <c r="AG212" s="70">
        <v>43126</v>
      </c>
      <c r="AH212" s="6">
        <v>11200000</v>
      </c>
      <c r="AI212" s="6" t="s">
        <v>284</v>
      </c>
      <c r="AJ212" s="6" t="s">
        <v>286</v>
      </c>
      <c r="AK212" s="74"/>
      <c r="AL212" s="47">
        <v>3110204</v>
      </c>
      <c r="AM212" s="22">
        <v>80101500</v>
      </c>
      <c r="AN212" s="70">
        <v>43132</v>
      </c>
      <c r="AO212" s="8" t="s">
        <v>1206</v>
      </c>
      <c r="AP212" s="12">
        <v>210</v>
      </c>
      <c r="AQ212" s="69">
        <v>43343</v>
      </c>
      <c r="AR212" s="23" t="s">
        <v>1401</v>
      </c>
      <c r="AS212" s="6" t="s">
        <v>1701</v>
      </c>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row>
    <row r="213" spans="1:70" s="101" customFormat="1" ht="112.5" customHeight="1" x14ac:dyDescent="0.2">
      <c r="A213" s="5">
        <v>210</v>
      </c>
      <c r="B213" s="20" t="s">
        <v>518</v>
      </c>
      <c r="C213" s="41" t="s">
        <v>886</v>
      </c>
      <c r="D213" s="41">
        <v>43133</v>
      </c>
      <c r="E213" s="81" t="s">
        <v>1045</v>
      </c>
      <c r="F213" s="41">
        <v>43131</v>
      </c>
      <c r="G213" s="23" t="s">
        <v>680</v>
      </c>
      <c r="H213" s="5" t="s">
        <v>567</v>
      </c>
      <c r="I213" s="5" t="s">
        <v>566</v>
      </c>
      <c r="J213" s="42">
        <v>54000000</v>
      </c>
      <c r="K213" s="42">
        <v>9000000</v>
      </c>
      <c r="L213" s="6">
        <v>299</v>
      </c>
      <c r="M213" s="69">
        <v>43126</v>
      </c>
      <c r="N213" s="108">
        <v>54000000</v>
      </c>
      <c r="O213" s="3" t="s">
        <v>243</v>
      </c>
      <c r="P213" s="4">
        <v>74180403</v>
      </c>
      <c r="Q213" s="44">
        <v>5</v>
      </c>
      <c r="R213" s="6" t="s">
        <v>930</v>
      </c>
      <c r="S213" s="6" t="s">
        <v>931</v>
      </c>
      <c r="T213" s="21">
        <v>27380</v>
      </c>
      <c r="U213" s="6" t="s">
        <v>932</v>
      </c>
      <c r="V213" s="6" t="s">
        <v>933</v>
      </c>
      <c r="W213" s="6" t="s">
        <v>937</v>
      </c>
      <c r="X213" s="6">
        <v>44</v>
      </c>
      <c r="Y213" s="22"/>
      <c r="Z213" s="6" t="s">
        <v>934</v>
      </c>
      <c r="AA213" s="22" t="s">
        <v>941</v>
      </c>
      <c r="AB213" s="45" t="s">
        <v>938</v>
      </c>
      <c r="AC213" s="6">
        <v>3102387101</v>
      </c>
      <c r="AD213" s="70">
        <v>43126</v>
      </c>
      <c r="AE213" s="6" t="s">
        <v>939</v>
      </c>
      <c r="AF213" s="6">
        <v>225</v>
      </c>
      <c r="AG213" s="70">
        <v>43126</v>
      </c>
      <c r="AH213" s="6">
        <v>54000000</v>
      </c>
      <c r="AI213" s="6" t="s">
        <v>288</v>
      </c>
      <c r="AJ213" s="6">
        <v>6</v>
      </c>
      <c r="AK213" s="71" t="s">
        <v>570</v>
      </c>
      <c r="AL213" s="47" t="s">
        <v>577</v>
      </c>
      <c r="AM213" s="22" t="s">
        <v>940</v>
      </c>
      <c r="AN213" s="70">
        <v>43132</v>
      </c>
      <c r="AO213" s="8" t="s">
        <v>941</v>
      </c>
      <c r="AP213" s="12">
        <v>180</v>
      </c>
      <c r="AQ213" s="43">
        <v>43312</v>
      </c>
      <c r="AR213" s="23" t="s">
        <v>942</v>
      </c>
      <c r="AS213" s="6" t="s">
        <v>1701</v>
      </c>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row>
    <row r="214" spans="1:70" s="102" customFormat="1" ht="105" customHeight="1" x14ac:dyDescent="0.2">
      <c r="A214" s="22">
        <v>211</v>
      </c>
      <c r="B214" s="20" t="s">
        <v>519</v>
      </c>
      <c r="C214" s="41" t="s">
        <v>887</v>
      </c>
      <c r="D214" s="41">
        <v>43136</v>
      </c>
      <c r="E214" s="69" t="s">
        <v>1665</v>
      </c>
      <c r="F214" s="41">
        <v>43127</v>
      </c>
      <c r="G214" s="23" t="s">
        <v>594</v>
      </c>
      <c r="H214" s="22" t="s">
        <v>567</v>
      </c>
      <c r="I214" s="22" t="s">
        <v>566</v>
      </c>
      <c r="J214" s="42">
        <v>30000000</v>
      </c>
      <c r="K214" s="42">
        <v>5000000</v>
      </c>
      <c r="L214" s="22">
        <v>309</v>
      </c>
      <c r="M214" s="69">
        <v>43126</v>
      </c>
      <c r="N214" s="108">
        <v>30000000</v>
      </c>
      <c r="O214" s="3" t="s">
        <v>244</v>
      </c>
      <c r="P214" s="4">
        <v>11338911</v>
      </c>
      <c r="Q214" s="60">
        <v>7</v>
      </c>
      <c r="R214" s="22" t="s">
        <v>930</v>
      </c>
      <c r="S214" s="22" t="s">
        <v>944</v>
      </c>
      <c r="T214" s="21">
        <v>22095</v>
      </c>
      <c r="U214" s="22" t="s">
        <v>1666</v>
      </c>
      <c r="V214" s="22" t="s">
        <v>1095</v>
      </c>
      <c r="W214" s="22" t="s">
        <v>937</v>
      </c>
      <c r="X214" s="22">
        <v>58</v>
      </c>
      <c r="Y214" s="22" t="s">
        <v>1628</v>
      </c>
      <c r="Z214" s="22" t="s">
        <v>1667</v>
      </c>
      <c r="AA214" s="23" t="s">
        <v>1544</v>
      </c>
      <c r="AB214" s="61" t="s">
        <v>1668</v>
      </c>
      <c r="AC214" s="22">
        <v>3102286342</v>
      </c>
      <c r="AD214" s="43">
        <v>43126</v>
      </c>
      <c r="AE214" s="22" t="s">
        <v>939</v>
      </c>
      <c r="AF214" s="22">
        <v>227</v>
      </c>
      <c r="AG214" s="43">
        <v>43126</v>
      </c>
      <c r="AH214" s="22">
        <v>30000000</v>
      </c>
      <c r="AI214" s="22"/>
      <c r="AJ214" s="22">
        <v>5</v>
      </c>
      <c r="AK214" s="60" t="s">
        <v>569</v>
      </c>
      <c r="AL214" s="59" t="s">
        <v>577</v>
      </c>
      <c r="AM214" s="22">
        <v>80121700</v>
      </c>
      <c r="AN214" s="43">
        <v>43132</v>
      </c>
      <c r="AO214" s="22" t="s">
        <v>1562</v>
      </c>
      <c r="AP214" s="13">
        <v>180</v>
      </c>
      <c r="AQ214" s="43">
        <v>43312</v>
      </c>
      <c r="AR214" s="23" t="s">
        <v>1202</v>
      </c>
      <c r="AS214" s="6" t="s">
        <v>1701</v>
      </c>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row>
    <row r="215" spans="1:70" s="102" customFormat="1" ht="78.75" x14ac:dyDescent="0.2">
      <c r="A215" s="22">
        <v>212</v>
      </c>
      <c r="B215" s="20" t="s">
        <v>520</v>
      </c>
      <c r="C215" s="41" t="s">
        <v>888</v>
      </c>
      <c r="D215" s="41">
        <v>43143</v>
      </c>
      <c r="E215" s="69" t="s">
        <v>2167</v>
      </c>
      <c r="F215" s="41">
        <v>43126</v>
      </c>
      <c r="G215" s="23" t="s">
        <v>641</v>
      </c>
      <c r="H215" s="22" t="s">
        <v>567</v>
      </c>
      <c r="I215" s="22" t="s">
        <v>566</v>
      </c>
      <c r="J215" s="42">
        <v>48000000</v>
      </c>
      <c r="K215" s="42">
        <v>8000000</v>
      </c>
      <c r="L215" s="22">
        <v>220</v>
      </c>
      <c r="M215" s="69">
        <v>43125</v>
      </c>
      <c r="N215" s="108">
        <v>48000000</v>
      </c>
      <c r="O215" s="3" t="s">
        <v>245</v>
      </c>
      <c r="P215" s="4">
        <v>80413377</v>
      </c>
      <c r="Q215" s="60">
        <v>5</v>
      </c>
      <c r="R215" s="22" t="s">
        <v>930</v>
      </c>
      <c r="S215" s="22" t="s">
        <v>944</v>
      </c>
      <c r="T215" s="21">
        <v>24734</v>
      </c>
      <c r="U215" s="22" t="s">
        <v>1428</v>
      </c>
      <c r="V215" s="22" t="s">
        <v>1095</v>
      </c>
      <c r="W215" s="22" t="s">
        <v>937</v>
      </c>
      <c r="X215" s="22">
        <v>51</v>
      </c>
      <c r="Y215" s="22" t="s">
        <v>2168</v>
      </c>
      <c r="Z215" s="22" t="s">
        <v>2169</v>
      </c>
      <c r="AA215" s="6" t="s">
        <v>1010</v>
      </c>
      <c r="AB215" s="61" t="s">
        <v>2170</v>
      </c>
      <c r="AC215" s="22">
        <v>3192671321</v>
      </c>
      <c r="AD215" s="62">
        <v>43126</v>
      </c>
      <c r="AE215" s="22" t="s">
        <v>939</v>
      </c>
      <c r="AF215" s="22">
        <v>223</v>
      </c>
      <c r="AG215" s="62">
        <v>43126</v>
      </c>
      <c r="AH215" s="28">
        <v>48000000</v>
      </c>
      <c r="AI215" s="22" t="s">
        <v>288</v>
      </c>
      <c r="AJ215" s="22">
        <v>5</v>
      </c>
      <c r="AK215" s="60" t="s">
        <v>572</v>
      </c>
      <c r="AL215" s="59" t="s">
        <v>579</v>
      </c>
      <c r="AM215" s="22" t="s">
        <v>940</v>
      </c>
      <c r="AN215" s="62">
        <v>43132</v>
      </c>
      <c r="AO215" s="22" t="s">
        <v>1257</v>
      </c>
      <c r="AP215" s="13">
        <v>180</v>
      </c>
      <c r="AQ215" s="43">
        <v>43312</v>
      </c>
      <c r="AR215" s="22" t="s">
        <v>1401</v>
      </c>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row>
    <row r="216" spans="1:70" s="102" customFormat="1" ht="112.5" customHeight="1" x14ac:dyDescent="0.2">
      <c r="A216" s="22">
        <v>213</v>
      </c>
      <c r="B216" s="20" t="s">
        <v>521</v>
      </c>
      <c r="C216" s="41" t="s">
        <v>889</v>
      </c>
      <c r="D216" s="41">
        <v>43133</v>
      </c>
      <c r="E216" s="69" t="s">
        <v>1499</v>
      </c>
      <c r="F216" s="41" t="s">
        <v>1500</v>
      </c>
      <c r="G216" s="23" t="s">
        <v>680</v>
      </c>
      <c r="H216" s="22" t="s">
        <v>567</v>
      </c>
      <c r="I216" s="22" t="s">
        <v>566</v>
      </c>
      <c r="J216" s="42">
        <v>42000000</v>
      </c>
      <c r="K216" s="42" t="s">
        <v>1434</v>
      </c>
      <c r="L216" s="22">
        <v>300</v>
      </c>
      <c r="M216" s="69">
        <v>43126</v>
      </c>
      <c r="N216" s="108">
        <v>42000000</v>
      </c>
      <c r="O216" s="3" t="s">
        <v>246</v>
      </c>
      <c r="P216" s="4">
        <v>9533884</v>
      </c>
      <c r="Q216" s="60">
        <v>4</v>
      </c>
      <c r="R216" s="22" t="s">
        <v>930</v>
      </c>
      <c r="S216" s="22" t="s">
        <v>1297</v>
      </c>
      <c r="T216" s="21">
        <v>25448</v>
      </c>
      <c r="U216" s="22" t="s">
        <v>1501</v>
      </c>
      <c r="V216" s="22" t="s">
        <v>1095</v>
      </c>
      <c r="W216" s="22" t="s">
        <v>946</v>
      </c>
      <c r="X216" s="22">
        <v>49</v>
      </c>
      <c r="Y216" s="22" t="s">
        <v>1410</v>
      </c>
      <c r="Z216" s="22" t="s">
        <v>1502</v>
      </c>
      <c r="AA216" s="22" t="s">
        <v>941</v>
      </c>
      <c r="AB216" s="61" t="s">
        <v>1504</v>
      </c>
      <c r="AC216" s="22">
        <v>3132517421</v>
      </c>
      <c r="AD216" s="62">
        <v>43126</v>
      </c>
      <c r="AE216" s="22" t="s">
        <v>939</v>
      </c>
      <c r="AF216" s="22">
        <v>224</v>
      </c>
      <c r="AG216" s="62">
        <v>43126</v>
      </c>
      <c r="AH216" s="22" t="s">
        <v>1404</v>
      </c>
      <c r="AI216" s="22" t="s">
        <v>288</v>
      </c>
      <c r="AJ216" s="22">
        <v>6</v>
      </c>
      <c r="AK216" s="60" t="s">
        <v>570</v>
      </c>
      <c r="AL216" s="59" t="s">
        <v>577</v>
      </c>
      <c r="AM216" s="22" t="s">
        <v>940</v>
      </c>
      <c r="AN216" s="62">
        <v>43132</v>
      </c>
      <c r="AO216" s="22" t="s">
        <v>1503</v>
      </c>
      <c r="AP216" s="13">
        <v>180</v>
      </c>
      <c r="AQ216" s="43">
        <v>43312</v>
      </c>
      <c r="AR216" s="23" t="s">
        <v>942</v>
      </c>
      <c r="AS216" s="6" t="s">
        <v>1701</v>
      </c>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row>
    <row r="217" spans="1:70" s="101" customFormat="1" ht="85.5" customHeight="1" x14ac:dyDescent="0.2">
      <c r="A217" s="5">
        <v>214</v>
      </c>
      <c r="B217" s="20" t="s">
        <v>522</v>
      </c>
      <c r="C217" s="41" t="s">
        <v>890</v>
      </c>
      <c r="D217" s="41">
        <v>43143</v>
      </c>
      <c r="E217" s="81" t="s">
        <v>2202</v>
      </c>
      <c r="F217" s="41">
        <v>43126</v>
      </c>
      <c r="G217" s="23" t="s">
        <v>664</v>
      </c>
      <c r="H217" s="5" t="s">
        <v>567</v>
      </c>
      <c r="I217" s="5" t="s">
        <v>566</v>
      </c>
      <c r="J217" s="42">
        <v>54000000</v>
      </c>
      <c r="K217" s="42">
        <v>9000000</v>
      </c>
      <c r="L217" s="6">
        <v>243</v>
      </c>
      <c r="M217" s="69">
        <v>43125</v>
      </c>
      <c r="N217" s="108">
        <v>54000000</v>
      </c>
      <c r="O217" s="3" t="s">
        <v>247</v>
      </c>
      <c r="P217" s="4">
        <v>80260942</v>
      </c>
      <c r="Q217" s="44">
        <v>9</v>
      </c>
      <c r="R217" s="6" t="s">
        <v>930</v>
      </c>
      <c r="S217" s="6" t="s">
        <v>1607</v>
      </c>
      <c r="T217" s="21">
        <v>22064</v>
      </c>
      <c r="U217" s="6" t="s">
        <v>2070</v>
      </c>
      <c r="V217" s="6" t="s">
        <v>1095</v>
      </c>
      <c r="W217" s="22" t="s">
        <v>937</v>
      </c>
      <c r="X217" s="6">
        <v>58</v>
      </c>
      <c r="Y217" s="22" t="s">
        <v>2203</v>
      </c>
      <c r="Z217" s="6" t="s">
        <v>2204</v>
      </c>
      <c r="AA217" s="22" t="s">
        <v>1634</v>
      </c>
      <c r="AB217" s="45" t="s">
        <v>2206</v>
      </c>
      <c r="AC217" s="6">
        <v>3106898694</v>
      </c>
      <c r="AD217" s="62">
        <v>43126</v>
      </c>
      <c r="AE217" s="22" t="s">
        <v>939</v>
      </c>
      <c r="AF217" s="6">
        <v>226</v>
      </c>
      <c r="AG217" s="46">
        <v>43126</v>
      </c>
      <c r="AH217" s="6">
        <v>54000000</v>
      </c>
      <c r="AI217" s="6" t="s">
        <v>288</v>
      </c>
      <c r="AJ217" s="6">
        <v>6</v>
      </c>
      <c r="AK217" s="71" t="s">
        <v>570</v>
      </c>
      <c r="AL217" s="47" t="s">
        <v>577</v>
      </c>
      <c r="AM217" s="22" t="s">
        <v>940</v>
      </c>
      <c r="AN217" s="62">
        <v>43132</v>
      </c>
      <c r="AO217" s="6" t="s">
        <v>2205</v>
      </c>
      <c r="AP217" s="13">
        <v>180</v>
      </c>
      <c r="AQ217" s="43">
        <v>43312</v>
      </c>
      <c r="AR217" s="23" t="s">
        <v>1401</v>
      </c>
      <c r="AS217" s="6" t="s">
        <v>1701</v>
      </c>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row>
    <row r="218" spans="1:70" s="102" customFormat="1" ht="135" customHeight="1" x14ac:dyDescent="0.2">
      <c r="A218" s="22">
        <v>215</v>
      </c>
      <c r="B218" s="20" t="s">
        <v>1669</v>
      </c>
      <c r="C218" s="41" t="s">
        <v>891</v>
      </c>
      <c r="D218" s="41">
        <v>43143</v>
      </c>
      <c r="E218" s="69" t="s">
        <v>1670</v>
      </c>
      <c r="F218" s="41">
        <v>43126</v>
      </c>
      <c r="G218" s="23" t="s">
        <v>687</v>
      </c>
      <c r="H218" s="22" t="s">
        <v>567</v>
      </c>
      <c r="I218" s="22" t="s">
        <v>566</v>
      </c>
      <c r="J218" s="42">
        <v>45000000</v>
      </c>
      <c r="K218" s="42">
        <v>9000000</v>
      </c>
      <c r="L218" s="22">
        <v>292</v>
      </c>
      <c r="M218" s="69">
        <v>43126</v>
      </c>
      <c r="N218" s="108">
        <v>45000000</v>
      </c>
      <c r="O218" s="3" t="s">
        <v>32</v>
      </c>
      <c r="P218" s="4">
        <v>80061132</v>
      </c>
      <c r="Q218" s="60">
        <v>6</v>
      </c>
      <c r="R218" s="22" t="s">
        <v>930</v>
      </c>
      <c r="S218" s="22" t="s">
        <v>931</v>
      </c>
      <c r="T218" s="21">
        <v>28788</v>
      </c>
      <c r="U218" s="22" t="s">
        <v>1671</v>
      </c>
      <c r="V218" s="22" t="s">
        <v>1095</v>
      </c>
      <c r="W218" s="22" t="s">
        <v>946</v>
      </c>
      <c r="X218" s="22">
        <v>40</v>
      </c>
      <c r="Y218" s="22" t="s">
        <v>1672</v>
      </c>
      <c r="Z218" s="22" t="s">
        <v>1673</v>
      </c>
      <c r="AA218" s="6" t="s">
        <v>1157</v>
      </c>
      <c r="AB218" s="61" t="s">
        <v>1674</v>
      </c>
      <c r="AC218" s="22">
        <v>3125430916</v>
      </c>
      <c r="AD218" s="43">
        <v>43126</v>
      </c>
      <c r="AE218" s="22" t="s">
        <v>939</v>
      </c>
      <c r="AF218" s="22">
        <v>229</v>
      </c>
      <c r="AG218" s="43">
        <v>43126</v>
      </c>
      <c r="AH218" s="166">
        <v>45000000</v>
      </c>
      <c r="AI218" s="22" t="s">
        <v>288</v>
      </c>
      <c r="AJ218" s="22">
        <v>5</v>
      </c>
      <c r="AK218" s="60" t="s">
        <v>569</v>
      </c>
      <c r="AL218" s="59" t="s">
        <v>577</v>
      </c>
      <c r="AM218" s="22" t="s">
        <v>1675</v>
      </c>
      <c r="AN218" s="43">
        <v>43132</v>
      </c>
      <c r="AO218" s="22" t="s">
        <v>1394</v>
      </c>
      <c r="AP218" s="166">
        <v>150</v>
      </c>
      <c r="AQ218" s="167">
        <v>43312</v>
      </c>
      <c r="AR218" s="165" t="s">
        <v>1401</v>
      </c>
      <c r="AS218" s="6" t="s">
        <v>1701</v>
      </c>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row>
    <row r="219" spans="1:70" s="101" customFormat="1" ht="67.5" customHeight="1" x14ac:dyDescent="0.2">
      <c r="A219" s="5">
        <v>216</v>
      </c>
      <c r="B219" s="20" t="s">
        <v>523</v>
      </c>
      <c r="C219" s="41" t="s">
        <v>892</v>
      </c>
      <c r="D219" s="41">
        <v>43137</v>
      </c>
      <c r="E219" s="81" t="s">
        <v>967</v>
      </c>
      <c r="F219" s="41">
        <v>43129</v>
      </c>
      <c r="G219" s="23" t="s">
        <v>588</v>
      </c>
      <c r="H219" s="5" t="s">
        <v>567</v>
      </c>
      <c r="I219" s="5" t="s">
        <v>566</v>
      </c>
      <c r="J219" s="42">
        <v>36000000</v>
      </c>
      <c r="K219" s="42">
        <v>7200000</v>
      </c>
      <c r="L219" s="6">
        <v>315</v>
      </c>
      <c r="M219" s="69">
        <v>43126</v>
      </c>
      <c r="N219" s="108">
        <v>36000000</v>
      </c>
      <c r="O219" s="3" t="s">
        <v>248</v>
      </c>
      <c r="P219" s="4">
        <v>51775438</v>
      </c>
      <c r="Q219" s="44">
        <v>3</v>
      </c>
      <c r="R219" s="6" t="s">
        <v>930</v>
      </c>
      <c r="S219" s="6" t="s">
        <v>1981</v>
      </c>
      <c r="T219" s="21">
        <v>23021</v>
      </c>
      <c r="U219" s="6" t="s">
        <v>1982</v>
      </c>
      <c r="V219" s="6" t="s">
        <v>956</v>
      </c>
      <c r="W219" s="6" t="s">
        <v>946</v>
      </c>
      <c r="X219" s="6">
        <v>55</v>
      </c>
      <c r="Y219" s="22" t="s">
        <v>1983</v>
      </c>
      <c r="Z219" s="6" t="s">
        <v>1984</v>
      </c>
      <c r="AA219" s="22" t="s">
        <v>1212</v>
      </c>
      <c r="AB219" s="45" t="s">
        <v>1986</v>
      </c>
      <c r="AC219" s="6">
        <v>3207249512</v>
      </c>
      <c r="AD219" s="46">
        <v>43126</v>
      </c>
      <c r="AE219" s="6" t="s">
        <v>1229</v>
      </c>
      <c r="AF219" s="6">
        <v>231</v>
      </c>
      <c r="AG219" s="46">
        <v>43126</v>
      </c>
      <c r="AH219" s="160">
        <v>36000000</v>
      </c>
      <c r="AI219" s="6" t="s">
        <v>288</v>
      </c>
      <c r="AJ219" s="6">
        <v>5</v>
      </c>
      <c r="AK219" s="71" t="s">
        <v>569</v>
      </c>
      <c r="AL219" s="47" t="s">
        <v>577</v>
      </c>
      <c r="AM219" s="22">
        <v>80121700</v>
      </c>
      <c r="AN219" s="46">
        <v>43132</v>
      </c>
      <c r="AO219" s="6" t="s">
        <v>1985</v>
      </c>
      <c r="AP219" s="165">
        <v>150</v>
      </c>
      <c r="AQ219" s="167">
        <v>43312</v>
      </c>
      <c r="AR219" s="165" t="s">
        <v>1202</v>
      </c>
      <c r="AS219" s="6" t="s">
        <v>1701</v>
      </c>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row>
    <row r="220" spans="1:70" s="107" customFormat="1" ht="123.75" customHeight="1" x14ac:dyDescent="0.2">
      <c r="A220" s="36">
        <v>217</v>
      </c>
      <c r="B220" s="53" t="s">
        <v>524</v>
      </c>
      <c r="C220" s="49" t="s">
        <v>893</v>
      </c>
      <c r="D220" s="49">
        <v>43144</v>
      </c>
      <c r="E220" s="92" t="s">
        <v>1763</v>
      </c>
      <c r="F220" s="49">
        <v>43129</v>
      </c>
      <c r="G220" s="36" t="s">
        <v>681</v>
      </c>
      <c r="H220" s="36" t="s">
        <v>567</v>
      </c>
      <c r="I220" s="36" t="s">
        <v>566</v>
      </c>
      <c r="J220" s="93">
        <v>35000000</v>
      </c>
      <c r="K220" s="93">
        <v>5000000</v>
      </c>
      <c r="L220" s="36">
        <v>232</v>
      </c>
      <c r="M220" s="69">
        <v>43125</v>
      </c>
      <c r="N220" s="108">
        <v>35000000</v>
      </c>
      <c r="O220" s="37" t="s">
        <v>249</v>
      </c>
      <c r="P220" s="53">
        <v>79687613</v>
      </c>
      <c r="Q220" s="94">
        <v>0</v>
      </c>
      <c r="R220" s="36" t="s">
        <v>930</v>
      </c>
      <c r="S220" s="36" t="s">
        <v>1117</v>
      </c>
      <c r="T220" s="21">
        <v>27526</v>
      </c>
      <c r="U220" s="36" t="s">
        <v>1764</v>
      </c>
      <c r="V220" s="36" t="s">
        <v>1095</v>
      </c>
      <c r="W220" s="36" t="s">
        <v>1364</v>
      </c>
      <c r="X220" s="36">
        <v>43</v>
      </c>
      <c r="Y220" s="22" t="s">
        <v>1398</v>
      </c>
      <c r="Z220" s="36" t="s">
        <v>1765</v>
      </c>
      <c r="AA220" s="22" t="s">
        <v>982</v>
      </c>
      <c r="AB220" s="95" t="s">
        <v>1766</v>
      </c>
      <c r="AC220" s="36">
        <v>3003195688</v>
      </c>
      <c r="AD220" s="49">
        <v>43157</v>
      </c>
      <c r="AE220" s="36" t="s">
        <v>939</v>
      </c>
      <c r="AF220" s="36">
        <v>236</v>
      </c>
      <c r="AG220" s="49">
        <v>43126</v>
      </c>
      <c r="AH220" s="38">
        <v>35000000</v>
      </c>
      <c r="AI220" s="36" t="s">
        <v>288</v>
      </c>
      <c r="AJ220" s="36">
        <v>6</v>
      </c>
      <c r="AK220" s="94" t="s">
        <v>570</v>
      </c>
      <c r="AL220" s="96" t="s">
        <v>577</v>
      </c>
      <c r="AM220" s="22" t="s">
        <v>1492</v>
      </c>
      <c r="AN220" s="49">
        <v>43132</v>
      </c>
      <c r="AO220" s="36" t="s">
        <v>1523</v>
      </c>
      <c r="AP220" s="14">
        <v>210</v>
      </c>
      <c r="AQ220" s="69">
        <v>43343</v>
      </c>
      <c r="AR220" s="23" t="s">
        <v>1401</v>
      </c>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row>
    <row r="221" spans="1:70" s="101" customFormat="1" ht="135" customHeight="1" x14ac:dyDescent="0.2">
      <c r="A221" s="5">
        <v>218</v>
      </c>
      <c r="B221" s="20" t="s">
        <v>525</v>
      </c>
      <c r="C221" s="41" t="s">
        <v>894</v>
      </c>
      <c r="D221" s="41">
        <v>43143</v>
      </c>
      <c r="E221" s="81" t="s">
        <v>2207</v>
      </c>
      <c r="F221" s="41">
        <v>43129</v>
      </c>
      <c r="G221" s="23" t="s">
        <v>2208</v>
      </c>
      <c r="H221" s="5" t="s">
        <v>567</v>
      </c>
      <c r="I221" s="5" t="s">
        <v>566</v>
      </c>
      <c r="J221" s="42">
        <v>49000000</v>
      </c>
      <c r="K221" s="42">
        <v>7000000</v>
      </c>
      <c r="L221" s="6">
        <v>98</v>
      </c>
      <c r="M221" s="69">
        <v>43119</v>
      </c>
      <c r="N221" s="108">
        <v>49000000</v>
      </c>
      <c r="O221" s="3" t="s">
        <v>250</v>
      </c>
      <c r="P221" s="4">
        <v>53107467</v>
      </c>
      <c r="Q221" s="44">
        <v>1</v>
      </c>
      <c r="R221" s="6" t="s">
        <v>930</v>
      </c>
      <c r="S221" s="6" t="s">
        <v>1607</v>
      </c>
      <c r="T221" s="21">
        <v>31249</v>
      </c>
      <c r="U221" s="6" t="s">
        <v>1608</v>
      </c>
      <c r="V221" s="6" t="s">
        <v>956</v>
      </c>
      <c r="W221" s="22" t="s">
        <v>937</v>
      </c>
      <c r="X221" s="6">
        <v>33</v>
      </c>
      <c r="Y221" s="22" t="s">
        <v>2209</v>
      </c>
      <c r="Z221" s="6" t="s">
        <v>2210</v>
      </c>
      <c r="AA221" s="34" t="s">
        <v>1319</v>
      </c>
      <c r="AB221" s="45" t="s">
        <v>2212</v>
      </c>
      <c r="AC221" s="6">
        <v>3154625771</v>
      </c>
      <c r="AD221" s="49">
        <v>43157</v>
      </c>
      <c r="AE221" s="36" t="s">
        <v>939</v>
      </c>
      <c r="AF221" s="6">
        <v>235</v>
      </c>
      <c r="AG221" s="49">
        <v>43126</v>
      </c>
      <c r="AH221" s="6">
        <v>49000000</v>
      </c>
      <c r="AI221" s="6" t="s">
        <v>284</v>
      </c>
      <c r="AJ221" s="6">
        <v>6</v>
      </c>
      <c r="AK221" s="71" t="s">
        <v>570</v>
      </c>
      <c r="AL221" s="47" t="s">
        <v>577</v>
      </c>
      <c r="AM221" s="22" t="s">
        <v>940</v>
      </c>
      <c r="AN221" s="49">
        <v>43132</v>
      </c>
      <c r="AO221" s="6" t="s">
        <v>2211</v>
      </c>
      <c r="AP221" s="14">
        <v>210</v>
      </c>
      <c r="AQ221" s="69">
        <v>43343</v>
      </c>
      <c r="AR221" s="23" t="s">
        <v>2006</v>
      </c>
      <c r="AS221" s="6" t="s">
        <v>1701</v>
      </c>
      <c r="AT221" s="6"/>
      <c r="AU221" s="6"/>
      <c r="AV221" s="6"/>
      <c r="AW221" s="6"/>
      <c r="AX221" s="6">
        <v>1</v>
      </c>
      <c r="AY221" s="46">
        <v>43145</v>
      </c>
      <c r="AZ221" s="8" t="s">
        <v>2213</v>
      </c>
      <c r="BA221" s="6">
        <v>19425256</v>
      </c>
      <c r="BB221" s="6" t="s">
        <v>1077</v>
      </c>
      <c r="BC221" s="6"/>
      <c r="BD221" s="45" t="s">
        <v>2215</v>
      </c>
      <c r="BE221" s="6">
        <v>3213041080</v>
      </c>
      <c r="BF221" s="46">
        <v>43146</v>
      </c>
      <c r="BG221" s="46">
        <v>43146</v>
      </c>
      <c r="BH221" s="46">
        <v>43146</v>
      </c>
      <c r="BI221" s="6"/>
      <c r="BJ221" s="6"/>
      <c r="BK221" s="6"/>
      <c r="BL221" s="6"/>
      <c r="BM221" s="6"/>
      <c r="BN221" s="6"/>
      <c r="BO221" s="6"/>
      <c r="BP221" s="6"/>
      <c r="BQ221" s="6"/>
      <c r="BR221" s="6"/>
    </row>
    <row r="222" spans="1:70" s="101" customFormat="1" ht="78.75" x14ac:dyDescent="0.2">
      <c r="A222" s="39">
        <v>219</v>
      </c>
      <c r="B222" s="34" t="s">
        <v>526</v>
      </c>
      <c r="C222" s="59" t="s">
        <v>895</v>
      </c>
      <c r="D222" s="69">
        <v>43137</v>
      </c>
      <c r="E222" s="59" t="s">
        <v>1368</v>
      </c>
      <c r="F222" s="69">
        <v>43126</v>
      </c>
      <c r="G222" s="59" t="s">
        <v>650</v>
      </c>
      <c r="H222" s="39" t="s">
        <v>567</v>
      </c>
      <c r="I222" s="39" t="s">
        <v>566</v>
      </c>
      <c r="J222" s="97">
        <v>24000000</v>
      </c>
      <c r="K222" s="97">
        <v>4000000</v>
      </c>
      <c r="L222" s="39">
        <v>262</v>
      </c>
      <c r="M222" s="69">
        <v>43125</v>
      </c>
      <c r="N222" s="108">
        <v>24000000</v>
      </c>
      <c r="O222" s="40" t="s">
        <v>251</v>
      </c>
      <c r="P222" s="78">
        <v>1018435552</v>
      </c>
      <c r="Q222" s="59">
        <v>8</v>
      </c>
      <c r="R222" s="39" t="s">
        <v>930</v>
      </c>
      <c r="S222" s="39" t="s">
        <v>944</v>
      </c>
      <c r="T222" s="21">
        <v>33036</v>
      </c>
      <c r="U222" s="39" t="s">
        <v>1369</v>
      </c>
      <c r="V222" s="39" t="s">
        <v>956</v>
      </c>
      <c r="W222" s="39" t="s">
        <v>1364</v>
      </c>
      <c r="X222" s="39">
        <v>28</v>
      </c>
      <c r="Y222" s="22" t="s">
        <v>1370</v>
      </c>
      <c r="Z222" s="39" t="s">
        <v>1370</v>
      </c>
      <c r="AA222" s="39" t="s">
        <v>1371</v>
      </c>
      <c r="AB222" s="79" t="s">
        <v>1372</v>
      </c>
      <c r="AC222" s="39">
        <v>3156162596</v>
      </c>
      <c r="AD222" s="43">
        <v>43126</v>
      </c>
      <c r="AE222" s="39" t="s">
        <v>939</v>
      </c>
      <c r="AF222" s="39">
        <v>240</v>
      </c>
      <c r="AG222" s="43">
        <v>43126</v>
      </c>
      <c r="AH222" s="39">
        <v>24000000</v>
      </c>
      <c r="AI222" s="39" t="s">
        <v>288</v>
      </c>
      <c r="AJ222" s="39">
        <v>6</v>
      </c>
      <c r="AK222" s="59" t="s">
        <v>570</v>
      </c>
      <c r="AL222" s="59" t="s">
        <v>577</v>
      </c>
      <c r="AM222" s="22" t="s">
        <v>940</v>
      </c>
      <c r="AN222" s="43">
        <v>43132</v>
      </c>
      <c r="AO222" s="39" t="s">
        <v>1371</v>
      </c>
      <c r="AP222" s="24">
        <v>180</v>
      </c>
      <c r="AQ222" s="43">
        <v>43312</v>
      </c>
      <c r="AR222" s="23" t="s">
        <v>1167</v>
      </c>
      <c r="AS222" s="6" t="s">
        <v>1701</v>
      </c>
      <c r="AT222" s="39"/>
      <c r="AU222" s="39"/>
      <c r="AV222" s="39"/>
      <c r="AW222" s="39"/>
      <c r="AX222" s="39"/>
      <c r="AY222" s="39"/>
      <c r="AZ222" s="39"/>
      <c r="BA222" s="39"/>
      <c r="BB222" s="39"/>
      <c r="BC222" s="39"/>
      <c r="BD222" s="39"/>
      <c r="BE222" s="39"/>
      <c r="BF222" s="39"/>
      <c r="BG222" s="39"/>
      <c r="BH222" s="39"/>
      <c r="BI222" s="39"/>
      <c r="BJ222" s="6"/>
      <c r="BK222" s="6"/>
      <c r="BL222" s="6"/>
      <c r="BM222" s="6"/>
      <c r="BN222" s="6"/>
      <c r="BO222" s="6"/>
      <c r="BP222" s="6"/>
      <c r="BQ222" s="6"/>
      <c r="BR222" s="6"/>
    </row>
    <row r="223" spans="1:70" s="101" customFormat="1" ht="123.75" customHeight="1" x14ac:dyDescent="0.2">
      <c r="A223" s="5">
        <v>220</v>
      </c>
      <c r="B223" s="20" t="s">
        <v>527</v>
      </c>
      <c r="C223" s="41" t="s">
        <v>1113</v>
      </c>
      <c r="D223" s="41">
        <v>43133</v>
      </c>
      <c r="E223" s="91">
        <v>59679</v>
      </c>
      <c r="F223" s="41">
        <v>43126</v>
      </c>
      <c r="G223" s="23" t="s">
        <v>650</v>
      </c>
      <c r="H223" s="5" t="s">
        <v>567</v>
      </c>
      <c r="I223" s="5" t="s">
        <v>566</v>
      </c>
      <c r="J223" s="42">
        <v>36000000</v>
      </c>
      <c r="K223" s="42">
        <v>6000000</v>
      </c>
      <c r="L223" s="6">
        <v>260</v>
      </c>
      <c r="M223" s="69">
        <v>43125</v>
      </c>
      <c r="N223" s="108">
        <v>36000000</v>
      </c>
      <c r="O223" s="3" t="s">
        <v>252</v>
      </c>
      <c r="P223" s="4">
        <v>79463758</v>
      </c>
      <c r="Q223" s="44">
        <v>8</v>
      </c>
      <c r="R223" s="8" t="s">
        <v>930</v>
      </c>
      <c r="S223" s="8" t="s">
        <v>944</v>
      </c>
      <c r="T223" s="21">
        <v>24894</v>
      </c>
      <c r="U223" s="6" t="s">
        <v>945</v>
      </c>
      <c r="V223" s="6" t="s">
        <v>1095</v>
      </c>
      <c r="W223" s="6" t="s">
        <v>1002</v>
      </c>
      <c r="X223" s="6">
        <v>50</v>
      </c>
      <c r="Y223" s="22" t="s">
        <v>1023</v>
      </c>
      <c r="Z223" s="6" t="s">
        <v>1025</v>
      </c>
      <c r="AA223" s="6" t="s">
        <v>1114</v>
      </c>
      <c r="AB223" s="45" t="s">
        <v>1115</v>
      </c>
      <c r="AC223" s="6">
        <v>3108667611</v>
      </c>
      <c r="AD223" s="70">
        <v>43126</v>
      </c>
      <c r="AE223" s="6" t="s">
        <v>939</v>
      </c>
      <c r="AF223" s="6">
        <v>232</v>
      </c>
      <c r="AG223" s="70">
        <v>43126</v>
      </c>
      <c r="AH223" s="6">
        <v>36000000</v>
      </c>
      <c r="AI223" s="6" t="s">
        <v>288</v>
      </c>
      <c r="AJ223" s="6">
        <v>6</v>
      </c>
      <c r="AK223" s="71" t="s">
        <v>570</v>
      </c>
      <c r="AL223" s="47" t="s">
        <v>577</v>
      </c>
      <c r="AM223" s="22" t="s">
        <v>940</v>
      </c>
      <c r="AN223" s="70">
        <v>43132</v>
      </c>
      <c r="AO223" s="6" t="s">
        <v>1114</v>
      </c>
      <c r="AP223" s="12">
        <v>180</v>
      </c>
      <c r="AQ223" s="43">
        <v>43312</v>
      </c>
      <c r="AR223" s="23" t="s">
        <v>942</v>
      </c>
      <c r="AS223" s="6" t="s">
        <v>1701</v>
      </c>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row>
    <row r="224" spans="1:70" s="103" customFormat="1" ht="123.75" customHeight="1" x14ac:dyDescent="0.2">
      <c r="A224" s="32">
        <v>221</v>
      </c>
      <c r="B224" s="4" t="s">
        <v>528</v>
      </c>
      <c r="C224" s="41" t="s">
        <v>896</v>
      </c>
      <c r="D224" s="41">
        <v>43139</v>
      </c>
      <c r="E224" s="69" t="s">
        <v>1676</v>
      </c>
      <c r="F224" s="41">
        <v>43127</v>
      </c>
      <c r="G224" s="23" t="s">
        <v>647</v>
      </c>
      <c r="H224" s="23" t="s">
        <v>567</v>
      </c>
      <c r="I224" s="23" t="s">
        <v>566</v>
      </c>
      <c r="J224" s="72">
        <v>30000000</v>
      </c>
      <c r="K224" s="72">
        <v>5000000</v>
      </c>
      <c r="L224" s="23">
        <v>314</v>
      </c>
      <c r="M224" s="69">
        <v>43126</v>
      </c>
      <c r="N224" s="108">
        <v>30000000</v>
      </c>
      <c r="O224" s="33" t="s">
        <v>253</v>
      </c>
      <c r="P224" s="4">
        <v>79185408</v>
      </c>
      <c r="Q224" s="60">
        <v>2</v>
      </c>
      <c r="R224" s="23" t="s">
        <v>930</v>
      </c>
      <c r="S224" s="23" t="s">
        <v>944</v>
      </c>
      <c r="T224" s="21">
        <v>29853</v>
      </c>
      <c r="U224" s="23" t="s">
        <v>1677</v>
      </c>
      <c r="V224" s="23" t="s">
        <v>1095</v>
      </c>
      <c r="W224" s="23" t="s">
        <v>946</v>
      </c>
      <c r="X224" s="23">
        <v>37</v>
      </c>
      <c r="Y224" s="22" t="s">
        <v>1678</v>
      </c>
      <c r="Z224" s="23" t="s">
        <v>1324</v>
      </c>
      <c r="AA224" s="23" t="s">
        <v>1629</v>
      </c>
      <c r="AB224" s="23"/>
      <c r="AC224" s="23">
        <v>3176572827</v>
      </c>
      <c r="AD224" s="69">
        <v>43126</v>
      </c>
      <c r="AE224" s="23" t="s">
        <v>939</v>
      </c>
      <c r="AF224" s="23">
        <v>263</v>
      </c>
      <c r="AG224" s="69">
        <v>43126</v>
      </c>
      <c r="AH224" s="23">
        <v>30000000</v>
      </c>
      <c r="AI224" s="23" t="s">
        <v>288</v>
      </c>
      <c r="AJ224" s="23">
        <v>6</v>
      </c>
      <c r="AK224" s="60" t="s">
        <v>570</v>
      </c>
      <c r="AL224" s="59" t="s">
        <v>577</v>
      </c>
      <c r="AM224" s="22" t="s">
        <v>1327</v>
      </c>
      <c r="AN224" s="69">
        <v>43132</v>
      </c>
      <c r="AO224" s="23" t="s">
        <v>1629</v>
      </c>
      <c r="AP224" s="11">
        <v>180</v>
      </c>
      <c r="AQ224" s="43">
        <v>43312</v>
      </c>
      <c r="AR224" s="23" t="s">
        <v>1167</v>
      </c>
      <c r="AS224" s="6" t="s">
        <v>1701</v>
      </c>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row>
    <row r="225" spans="1:70" s="101" customFormat="1" ht="67.5" customHeight="1" x14ac:dyDescent="0.2">
      <c r="A225" s="5">
        <v>222</v>
      </c>
      <c r="B225" s="20" t="s">
        <v>529</v>
      </c>
      <c r="C225" s="41" t="s">
        <v>897</v>
      </c>
      <c r="D225" s="41">
        <v>43143</v>
      </c>
      <c r="E225" s="81" t="s">
        <v>1101</v>
      </c>
      <c r="F225" s="41">
        <v>43127</v>
      </c>
      <c r="G225" s="23" t="s">
        <v>688</v>
      </c>
      <c r="H225" s="5" t="s">
        <v>567</v>
      </c>
      <c r="I225" s="5" t="s">
        <v>566</v>
      </c>
      <c r="J225" s="42">
        <v>19200000</v>
      </c>
      <c r="K225" s="42">
        <v>3200000</v>
      </c>
      <c r="L225" s="6">
        <v>313</v>
      </c>
      <c r="M225" s="69">
        <v>43126</v>
      </c>
      <c r="N225" s="108">
        <v>19200000</v>
      </c>
      <c r="O225" s="3" t="s">
        <v>254</v>
      </c>
      <c r="P225" s="4">
        <v>31324230</v>
      </c>
      <c r="Q225" s="44">
        <v>1</v>
      </c>
      <c r="R225" s="6" t="s">
        <v>930</v>
      </c>
      <c r="S225" s="6" t="s">
        <v>944</v>
      </c>
      <c r="T225" s="21">
        <v>30723</v>
      </c>
      <c r="U225" s="6" t="s">
        <v>945</v>
      </c>
      <c r="V225" s="6" t="s">
        <v>956</v>
      </c>
      <c r="W225" s="6" t="s">
        <v>937</v>
      </c>
      <c r="X225" s="6">
        <v>34</v>
      </c>
      <c r="Y225" s="22" t="s">
        <v>1102</v>
      </c>
      <c r="Z225" s="6" t="s">
        <v>1103</v>
      </c>
      <c r="AA225" s="22" t="s">
        <v>1580</v>
      </c>
      <c r="AB225" s="45" t="s">
        <v>1105</v>
      </c>
      <c r="AC225" s="6">
        <v>3214810529</v>
      </c>
      <c r="AD225" s="70">
        <v>42395</v>
      </c>
      <c r="AE225" s="6" t="s">
        <v>939</v>
      </c>
      <c r="AF225" s="6">
        <v>233</v>
      </c>
      <c r="AG225" s="70">
        <v>43126</v>
      </c>
      <c r="AH225" s="6">
        <v>19200000</v>
      </c>
      <c r="AI225" s="6" t="s">
        <v>284</v>
      </c>
      <c r="AJ225" s="6" t="s">
        <v>286</v>
      </c>
      <c r="AK225" s="74"/>
      <c r="AL225" s="47">
        <v>3110204</v>
      </c>
      <c r="AM225" s="22" t="s">
        <v>1106</v>
      </c>
      <c r="AN225" s="70">
        <v>43132</v>
      </c>
      <c r="AO225" s="6" t="s">
        <v>1104</v>
      </c>
      <c r="AP225" s="12">
        <v>180</v>
      </c>
      <c r="AQ225" s="43">
        <v>43312</v>
      </c>
      <c r="AR225" s="23" t="s">
        <v>1401</v>
      </c>
      <c r="AS225" s="6" t="s">
        <v>1701</v>
      </c>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row>
    <row r="226" spans="1:70" s="101" customFormat="1" ht="123.75" customHeight="1" x14ac:dyDescent="0.2">
      <c r="A226" s="5">
        <v>223</v>
      </c>
      <c r="B226" s="20" t="s">
        <v>530</v>
      </c>
      <c r="C226" s="41" t="s">
        <v>531</v>
      </c>
      <c r="D226" s="41">
        <v>43144</v>
      </c>
      <c r="E226" s="81" t="s">
        <v>1931</v>
      </c>
      <c r="F226" s="41">
        <v>43129</v>
      </c>
      <c r="G226" s="23" t="s">
        <v>681</v>
      </c>
      <c r="H226" s="5" t="s">
        <v>567</v>
      </c>
      <c r="I226" s="5" t="s">
        <v>566</v>
      </c>
      <c r="J226" s="42">
        <v>24000000</v>
      </c>
      <c r="K226" s="42">
        <v>4000000</v>
      </c>
      <c r="L226" s="6">
        <v>263</v>
      </c>
      <c r="M226" s="69">
        <v>43125</v>
      </c>
      <c r="N226" s="108">
        <v>24000000</v>
      </c>
      <c r="O226" s="3" t="s">
        <v>255</v>
      </c>
      <c r="P226" s="4">
        <v>7095242</v>
      </c>
      <c r="Q226" s="44">
        <v>9</v>
      </c>
      <c r="R226" s="6" t="s">
        <v>930</v>
      </c>
      <c r="S226" s="6" t="s">
        <v>931</v>
      </c>
      <c r="T226" s="21">
        <v>31224</v>
      </c>
      <c r="U226" s="6" t="s">
        <v>1932</v>
      </c>
      <c r="V226" s="6" t="s">
        <v>1095</v>
      </c>
      <c r="W226" s="6" t="s">
        <v>937</v>
      </c>
      <c r="X226" s="6">
        <v>33</v>
      </c>
      <c r="Y226" s="22" t="s">
        <v>1933</v>
      </c>
      <c r="Z226" s="6" t="s">
        <v>1024</v>
      </c>
      <c r="AA226" s="22" t="s">
        <v>982</v>
      </c>
      <c r="AB226" s="45" t="s">
        <v>1934</v>
      </c>
      <c r="AC226" s="6">
        <v>3103039563</v>
      </c>
      <c r="AD226" s="46">
        <v>43126</v>
      </c>
      <c r="AE226" s="6" t="s">
        <v>939</v>
      </c>
      <c r="AF226" s="6">
        <v>244</v>
      </c>
      <c r="AG226" s="46">
        <v>43126</v>
      </c>
      <c r="AH226" s="6">
        <v>24000000</v>
      </c>
      <c r="AI226" s="6" t="s">
        <v>288</v>
      </c>
      <c r="AJ226" s="6">
        <v>6</v>
      </c>
      <c r="AK226" s="71" t="s">
        <v>570</v>
      </c>
      <c r="AL226" s="47" t="s">
        <v>577</v>
      </c>
      <c r="AM226" s="22" t="s">
        <v>1492</v>
      </c>
      <c r="AN226" s="46">
        <v>43132</v>
      </c>
      <c r="AO226" s="6" t="s">
        <v>1925</v>
      </c>
      <c r="AP226" s="12">
        <v>178</v>
      </c>
      <c r="AQ226" s="43">
        <v>43312</v>
      </c>
      <c r="AR226" s="23" t="s">
        <v>1151</v>
      </c>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row>
    <row r="227" spans="1:70" s="101" customFormat="1" ht="67.5" x14ac:dyDescent="0.2">
      <c r="A227" s="22">
        <v>224</v>
      </c>
      <c r="B227" s="20" t="s">
        <v>532</v>
      </c>
      <c r="C227" s="62" t="s">
        <v>898</v>
      </c>
      <c r="D227" s="62">
        <v>43143</v>
      </c>
      <c r="E227" s="43" t="s">
        <v>1373</v>
      </c>
      <c r="F227" s="62">
        <v>43131</v>
      </c>
      <c r="G227" s="22" t="s">
        <v>1374</v>
      </c>
      <c r="H227" s="22" t="s">
        <v>567</v>
      </c>
      <c r="I227" s="22" t="s">
        <v>566</v>
      </c>
      <c r="J227" s="88">
        <v>10800000</v>
      </c>
      <c r="K227" s="88">
        <v>1800000</v>
      </c>
      <c r="L227" s="22">
        <v>306</v>
      </c>
      <c r="M227" s="69">
        <v>43126</v>
      </c>
      <c r="N227" s="108">
        <v>10800000</v>
      </c>
      <c r="O227" s="3" t="s">
        <v>1375</v>
      </c>
      <c r="P227" s="20">
        <v>1057546568</v>
      </c>
      <c r="Q227" s="89">
        <v>3</v>
      </c>
      <c r="R227" s="22" t="s">
        <v>930</v>
      </c>
      <c r="S227" s="22" t="s">
        <v>931</v>
      </c>
      <c r="T227" s="21">
        <v>33552</v>
      </c>
      <c r="U227" s="22" t="s">
        <v>1376</v>
      </c>
      <c r="V227" s="22" t="s">
        <v>956</v>
      </c>
      <c r="W227" s="32" t="s">
        <v>937</v>
      </c>
      <c r="X227" s="22">
        <v>27</v>
      </c>
      <c r="Y227" s="22" t="s">
        <v>1377</v>
      </c>
      <c r="Z227" s="22" t="s">
        <v>1378</v>
      </c>
      <c r="AA227" s="23" t="s">
        <v>1344</v>
      </c>
      <c r="AB227" s="61" t="s">
        <v>1379</v>
      </c>
      <c r="AC227" s="22">
        <v>3105806162</v>
      </c>
      <c r="AD227" s="43">
        <v>43126</v>
      </c>
      <c r="AE227" s="22" t="s">
        <v>939</v>
      </c>
      <c r="AF227" s="22">
        <v>242</v>
      </c>
      <c r="AG227" s="43">
        <v>43126</v>
      </c>
      <c r="AH227" s="22">
        <v>10800000</v>
      </c>
      <c r="AI227" s="22" t="s">
        <v>284</v>
      </c>
      <c r="AJ227" s="22" t="s">
        <v>286</v>
      </c>
      <c r="AK227" s="98"/>
      <c r="AL227" s="39">
        <v>3110204</v>
      </c>
      <c r="AM227" s="22" t="s">
        <v>1072</v>
      </c>
      <c r="AN227" s="43">
        <v>43132</v>
      </c>
      <c r="AO227" s="22" t="s">
        <v>1344</v>
      </c>
      <c r="AP227" s="13">
        <v>180</v>
      </c>
      <c r="AQ227" s="43">
        <v>43312</v>
      </c>
      <c r="AR227" s="23" t="s">
        <v>1401</v>
      </c>
      <c r="AS227" s="6" t="s">
        <v>1701</v>
      </c>
      <c r="AT227" s="22"/>
      <c r="AU227" s="22"/>
      <c r="AV227" s="22"/>
      <c r="AW227" s="22"/>
      <c r="AX227" s="22"/>
      <c r="AY227" s="22"/>
      <c r="AZ227" s="22"/>
      <c r="BA227" s="22"/>
      <c r="BB227" s="22"/>
      <c r="BC227" s="22"/>
      <c r="BD227" s="22"/>
      <c r="BE227" s="22"/>
      <c r="BF227" s="22"/>
      <c r="BG227" s="22"/>
      <c r="BH227" s="22"/>
      <c r="BI227" s="22"/>
      <c r="BJ227" s="6"/>
      <c r="BK227" s="6"/>
      <c r="BL227" s="6"/>
      <c r="BM227" s="6"/>
      <c r="BN227" s="6"/>
      <c r="BO227" s="6"/>
      <c r="BP227" s="6"/>
      <c r="BQ227" s="6"/>
      <c r="BR227" s="6"/>
    </row>
    <row r="228" spans="1:70" s="106" customFormat="1" ht="112.5" customHeight="1" x14ac:dyDescent="0.2">
      <c r="A228" s="22">
        <v>225</v>
      </c>
      <c r="B228" s="20" t="s">
        <v>533</v>
      </c>
      <c r="C228" s="41" t="s">
        <v>899</v>
      </c>
      <c r="D228" s="41">
        <v>43133</v>
      </c>
      <c r="E228" s="81" t="s">
        <v>1505</v>
      </c>
      <c r="F228" s="41">
        <v>43130</v>
      </c>
      <c r="G228" s="23" t="s">
        <v>651</v>
      </c>
      <c r="H228" s="22" t="s">
        <v>567</v>
      </c>
      <c r="I228" s="22" t="s">
        <v>566</v>
      </c>
      <c r="J228" s="42">
        <v>42000000</v>
      </c>
      <c r="K228" s="42" t="s">
        <v>1434</v>
      </c>
      <c r="L228" s="16">
        <v>310</v>
      </c>
      <c r="M228" s="69">
        <v>43126</v>
      </c>
      <c r="N228" s="108">
        <v>42000000</v>
      </c>
      <c r="O228" s="3" t="s">
        <v>256</v>
      </c>
      <c r="P228" s="4">
        <v>60264208</v>
      </c>
      <c r="Q228" s="44">
        <v>6</v>
      </c>
      <c r="R228" s="76" t="s">
        <v>930</v>
      </c>
      <c r="S228" s="76" t="s">
        <v>1416</v>
      </c>
      <c r="T228" s="21">
        <v>29594</v>
      </c>
      <c r="U228" s="76" t="s">
        <v>1506</v>
      </c>
      <c r="V228" s="76" t="s">
        <v>956</v>
      </c>
      <c r="W228" s="76" t="s">
        <v>937</v>
      </c>
      <c r="X228" s="16">
        <v>37</v>
      </c>
      <c r="Y228" s="22" t="s">
        <v>1410</v>
      </c>
      <c r="Z228" s="76" t="s">
        <v>1507</v>
      </c>
      <c r="AA228" s="22" t="s">
        <v>941</v>
      </c>
      <c r="AB228" s="67" t="s">
        <v>1508</v>
      </c>
      <c r="AC228" s="16">
        <v>3219282921</v>
      </c>
      <c r="AD228" s="68">
        <v>43126</v>
      </c>
      <c r="AE228" s="76" t="s">
        <v>939</v>
      </c>
      <c r="AF228" s="16">
        <v>237</v>
      </c>
      <c r="AG228" s="68">
        <v>43126</v>
      </c>
      <c r="AH228" s="76" t="s">
        <v>1404</v>
      </c>
      <c r="AI228" s="16" t="s">
        <v>288</v>
      </c>
      <c r="AJ228" s="16">
        <v>6</v>
      </c>
      <c r="AK228" s="71" t="s">
        <v>570</v>
      </c>
      <c r="AL228" s="47" t="s">
        <v>577</v>
      </c>
      <c r="AM228" s="22" t="s">
        <v>940</v>
      </c>
      <c r="AN228" s="68">
        <v>43132</v>
      </c>
      <c r="AO228" s="76" t="s">
        <v>1503</v>
      </c>
      <c r="AP228" s="17">
        <v>180</v>
      </c>
      <c r="AQ228" s="43">
        <v>43312</v>
      </c>
      <c r="AR228" s="23" t="s">
        <v>942</v>
      </c>
      <c r="AS228" s="6" t="s">
        <v>1701</v>
      </c>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row>
    <row r="229" spans="1:70" s="101" customFormat="1" ht="112.5" x14ac:dyDescent="0.2">
      <c r="A229" s="22">
        <v>226</v>
      </c>
      <c r="B229" s="20" t="s">
        <v>534</v>
      </c>
      <c r="C229" s="41" t="s">
        <v>900</v>
      </c>
      <c r="D229" s="41">
        <v>43139</v>
      </c>
      <c r="E229" s="69" t="s">
        <v>1380</v>
      </c>
      <c r="F229" s="41">
        <v>43129</v>
      </c>
      <c r="G229" s="23" t="s">
        <v>689</v>
      </c>
      <c r="H229" s="22" t="s">
        <v>567</v>
      </c>
      <c r="I229" s="22" t="s">
        <v>566</v>
      </c>
      <c r="J229" s="42">
        <v>54000000</v>
      </c>
      <c r="K229" s="42">
        <v>9000000</v>
      </c>
      <c r="L229" s="22">
        <v>312</v>
      </c>
      <c r="M229" s="69">
        <v>43126</v>
      </c>
      <c r="N229" s="108">
        <v>54000000</v>
      </c>
      <c r="O229" s="3" t="s">
        <v>257</v>
      </c>
      <c r="P229" s="4">
        <v>79444220</v>
      </c>
      <c r="Q229" s="60">
        <v>7</v>
      </c>
      <c r="R229" s="22" t="s">
        <v>930</v>
      </c>
      <c r="S229" s="22" t="s">
        <v>944</v>
      </c>
      <c r="T229" s="21">
        <v>24839</v>
      </c>
      <c r="U229" s="22" t="s">
        <v>1381</v>
      </c>
      <c r="V229" s="22" t="s">
        <v>1095</v>
      </c>
      <c r="W229" s="22" t="s">
        <v>946</v>
      </c>
      <c r="X229" s="22">
        <v>50</v>
      </c>
      <c r="Y229" s="22" t="s">
        <v>1382</v>
      </c>
      <c r="Z229" s="22" t="s">
        <v>1383</v>
      </c>
      <c r="AA229" s="22" t="s">
        <v>1325</v>
      </c>
      <c r="AB229" s="61" t="s">
        <v>1384</v>
      </c>
      <c r="AC229" s="22">
        <v>3204494463</v>
      </c>
      <c r="AD229" s="43">
        <v>43126</v>
      </c>
      <c r="AE229" s="22" t="s">
        <v>939</v>
      </c>
      <c r="AF229" s="22">
        <v>247</v>
      </c>
      <c r="AG229" s="43">
        <v>43126</v>
      </c>
      <c r="AH229" s="22">
        <v>54000000</v>
      </c>
      <c r="AI229" s="22" t="s">
        <v>288</v>
      </c>
      <c r="AJ229" s="22">
        <v>6</v>
      </c>
      <c r="AK229" s="60" t="s">
        <v>570</v>
      </c>
      <c r="AL229" s="59" t="s">
        <v>577</v>
      </c>
      <c r="AM229" s="22" t="s">
        <v>1385</v>
      </c>
      <c r="AN229" s="43">
        <v>43132</v>
      </c>
      <c r="AO229" s="22" t="s">
        <v>1325</v>
      </c>
      <c r="AP229" s="13">
        <v>180</v>
      </c>
      <c r="AQ229" s="43">
        <v>43312</v>
      </c>
      <c r="AR229" s="23" t="s">
        <v>1167</v>
      </c>
      <c r="AS229" s="6" t="s">
        <v>1701</v>
      </c>
      <c r="AT229" s="22"/>
      <c r="AU229" s="22"/>
      <c r="AV229" s="22"/>
      <c r="AW229" s="22"/>
      <c r="AX229" s="22"/>
      <c r="AY229" s="22"/>
      <c r="AZ229" s="22"/>
      <c r="BA229" s="22"/>
      <c r="BB229" s="22"/>
      <c r="BC229" s="22"/>
      <c r="BD229" s="22"/>
      <c r="BE229" s="22"/>
      <c r="BF229" s="22"/>
      <c r="BG229" s="22"/>
      <c r="BH229" s="22"/>
      <c r="BI229" s="22"/>
      <c r="BJ229" s="6"/>
      <c r="BK229" s="6"/>
      <c r="BL229" s="6"/>
      <c r="BM229" s="6"/>
      <c r="BN229" s="6"/>
      <c r="BO229" s="6"/>
      <c r="BP229" s="6"/>
      <c r="BQ229" s="6"/>
      <c r="BR229" s="6"/>
    </row>
    <row r="230" spans="1:70" s="101" customFormat="1" ht="123.75" customHeight="1" x14ac:dyDescent="0.2">
      <c r="A230" s="22">
        <v>227</v>
      </c>
      <c r="B230" s="20" t="s">
        <v>535</v>
      </c>
      <c r="C230" s="41" t="s">
        <v>901</v>
      </c>
      <c r="D230" s="41">
        <v>43143</v>
      </c>
      <c r="E230" s="81" t="s">
        <v>1767</v>
      </c>
      <c r="F230" s="41" t="s">
        <v>1768</v>
      </c>
      <c r="G230" s="23" t="s">
        <v>647</v>
      </c>
      <c r="H230" s="22" t="s">
        <v>567</v>
      </c>
      <c r="I230" s="22" t="s">
        <v>566</v>
      </c>
      <c r="J230" s="42">
        <v>54000000</v>
      </c>
      <c r="K230" s="42">
        <v>9000000</v>
      </c>
      <c r="L230" s="16">
        <v>234</v>
      </c>
      <c r="M230" s="69">
        <v>43125</v>
      </c>
      <c r="N230" s="108">
        <v>54000000</v>
      </c>
      <c r="O230" s="3" t="s">
        <v>258</v>
      </c>
      <c r="P230" s="4">
        <v>79370698</v>
      </c>
      <c r="Q230" s="44">
        <v>4</v>
      </c>
      <c r="R230" s="16" t="s">
        <v>930</v>
      </c>
      <c r="S230" s="16" t="s">
        <v>931</v>
      </c>
      <c r="T230" s="21">
        <v>24086</v>
      </c>
      <c r="U230" s="16" t="s">
        <v>1769</v>
      </c>
      <c r="V230" s="16" t="s">
        <v>1095</v>
      </c>
      <c r="W230" s="16" t="s">
        <v>937</v>
      </c>
      <c r="X230" s="16">
        <v>53</v>
      </c>
      <c r="Y230" s="22" t="s">
        <v>1770</v>
      </c>
      <c r="Z230" s="16" t="s">
        <v>1771</v>
      </c>
      <c r="AA230" s="16" t="s">
        <v>1772</v>
      </c>
      <c r="AB230" s="67" t="s">
        <v>1773</v>
      </c>
      <c r="AC230" s="16">
        <v>3002024412</v>
      </c>
      <c r="AD230" s="68">
        <v>43126</v>
      </c>
      <c r="AE230" s="16" t="s">
        <v>939</v>
      </c>
      <c r="AF230" s="16">
        <v>241</v>
      </c>
      <c r="AG230" s="68">
        <v>43126</v>
      </c>
      <c r="AH230" s="31">
        <v>54000000</v>
      </c>
      <c r="AI230" s="16" t="s">
        <v>288</v>
      </c>
      <c r="AJ230" s="16">
        <v>6</v>
      </c>
      <c r="AK230" s="71" t="s">
        <v>570</v>
      </c>
      <c r="AL230" s="47" t="s">
        <v>577</v>
      </c>
      <c r="AM230" s="22" t="s">
        <v>940</v>
      </c>
      <c r="AN230" s="68">
        <v>43132</v>
      </c>
      <c r="AO230" s="16" t="s">
        <v>1772</v>
      </c>
      <c r="AP230" s="17">
        <v>180</v>
      </c>
      <c r="AQ230" s="43">
        <v>43312</v>
      </c>
      <c r="AR230" s="23" t="s">
        <v>1401</v>
      </c>
      <c r="AS230" s="16"/>
      <c r="AT230" s="16"/>
      <c r="AU230" s="16"/>
      <c r="AV230" s="16"/>
      <c r="AW230" s="16"/>
      <c r="AX230" s="16"/>
      <c r="AY230" s="16"/>
      <c r="AZ230" s="16"/>
      <c r="BA230" s="16"/>
      <c r="BB230" s="16"/>
      <c r="BC230" s="16"/>
      <c r="BD230" s="16"/>
      <c r="BE230" s="6"/>
      <c r="BF230" s="6"/>
      <c r="BG230" s="6"/>
      <c r="BH230" s="6"/>
      <c r="BI230" s="6"/>
      <c r="BJ230" s="6"/>
      <c r="BK230" s="6"/>
      <c r="BL230" s="6"/>
      <c r="BM230" s="6"/>
      <c r="BN230" s="6"/>
      <c r="BO230" s="6"/>
      <c r="BP230" s="6"/>
      <c r="BQ230" s="6"/>
      <c r="BR230" s="6"/>
    </row>
    <row r="231" spans="1:70" s="101" customFormat="1" ht="56.25" x14ac:dyDescent="0.2">
      <c r="A231" s="32">
        <v>228</v>
      </c>
      <c r="B231" s="84" t="s">
        <v>536</v>
      </c>
      <c r="C231" s="82" t="s">
        <v>902</v>
      </c>
      <c r="D231" s="82">
        <v>43144</v>
      </c>
      <c r="E231" s="83" t="s">
        <v>1386</v>
      </c>
      <c r="F231" s="82">
        <v>43129</v>
      </c>
      <c r="G231" s="32" t="s">
        <v>690</v>
      </c>
      <c r="H231" s="32" t="s">
        <v>567</v>
      </c>
      <c r="I231" s="32" t="s">
        <v>566</v>
      </c>
      <c r="J231" s="42">
        <v>15000000</v>
      </c>
      <c r="K231" s="42">
        <v>2500000</v>
      </c>
      <c r="L231" s="32">
        <v>303</v>
      </c>
      <c r="M231" s="69">
        <v>43126</v>
      </c>
      <c r="N231" s="108">
        <v>15000000</v>
      </c>
      <c r="O231" s="35" t="s">
        <v>259</v>
      </c>
      <c r="P231" s="84">
        <v>19345220</v>
      </c>
      <c r="Q231" s="85">
        <v>4</v>
      </c>
      <c r="R231" s="32" t="s">
        <v>930</v>
      </c>
      <c r="S231" s="32" t="s">
        <v>944</v>
      </c>
      <c r="T231" s="21">
        <v>20415</v>
      </c>
      <c r="U231" s="32" t="s">
        <v>945</v>
      </c>
      <c r="V231" s="32" t="s">
        <v>1095</v>
      </c>
      <c r="W231" s="32" t="s">
        <v>937</v>
      </c>
      <c r="X231" s="32">
        <v>63</v>
      </c>
      <c r="Y231" s="22" t="s">
        <v>1342</v>
      </c>
      <c r="Z231" s="32" t="s">
        <v>1069</v>
      </c>
      <c r="AA231" s="23" t="s">
        <v>1344</v>
      </c>
      <c r="AB231" s="86" t="s">
        <v>1387</v>
      </c>
      <c r="AC231" s="32">
        <v>3142441568</v>
      </c>
      <c r="AD231" s="83">
        <v>43126</v>
      </c>
      <c r="AE231" s="32" t="s">
        <v>939</v>
      </c>
      <c r="AF231" s="32">
        <v>239</v>
      </c>
      <c r="AG231" s="83">
        <v>43126</v>
      </c>
      <c r="AH231" s="32">
        <v>15000000</v>
      </c>
      <c r="AI231" s="32" t="s">
        <v>284</v>
      </c>
      <c r="AJ231" s="32" t="s">
        <v>286</v>
      </c>
      <c r="AK231" s="99"/>
      <c r="AL231" s="87">
        <v>3110204</v>
      </c>
      <c r="AM231" s="22" t="s">
        <v>1072</v>
      </c>
      <c r="AN231" s="83">
        <v>43132</v>
      </c>
      <c r="AO231" s="32" t="s">
        <v>1344</v>
      </c>
      <c r="AP231" s="19">
        <v>180</v>
      </c>
      <c r="AQ231" s="43">
        <v>43312</v>
      </c>
      <c r="AR231" s="23" t="s">
        <v>1401</v>
      </c>
      <c r="AS231" s="6" t="s">
        <v>1701</v>
      </c>
      <c r="AT231" s="32"/>
      <c r="AU231" s="32"/>
      <c r="AV231" s="32"/>
      <c r="AW231" s="32"/>
      <c r="AX231" s="32"/>
      <c r="AY231" s="32"/>
      <c r="AZ231" s="32"/>
      <c r="BA231" s="32"/>
      <c r="BB231" s="32"/>
      <c r="BC231" s="32"/>
      <c r="BD231" s="32"/>
      <c r="BE231" s="32"/>
      <c r="BF231" s="32"/>
      <c r="BG231" s="32"/>
      <c r="BH231" s="32"/>
      <c r="BI231" s="32"/>
      <c r="BJ231" s="6"/>
      <c r="BK231" s="6"/>
      <c r="BL231" s="6"/>
      <c r="BM231" s="6"/>
      <c r="BN231" s="6"/>
      <c r="BO231" s="6"/>
      <c r="BP231" s="6"/>
      <c r="BQ231" s="6"/>
      <c r="BR231" s="6"/>
    </row>
    <row r="232" spans="1:70" s="102" customFormat="1" ht="90" customHeight="1" x14ac:dyDescent="0.2">
      <c r="A232" s="22">
        <v>229</v>
      </c>
      <c r="B232" s="20" t="s">
        <v>537</v>
      </c>
      <c r="C232" s="41" t="s">
        <v>903</v>
      </c>
      <c r="D232" s="41">
        <v>43139</v>
      </c>
      <c r="E232" s="100" t="s">
        <v>1509</v>
      </c>
      <c r="F232" s="41">
        <v>42764</v>
      </c>
      <c r="G232" s="23" t="s">
        <v>691</v>
      </c>
      <c r="H232" s="22" t="s">
        <v>567</v>
      </c>
      <c r="I232" s="22" t="s">
        <v>566</v>
      </c>
      <c r="J232" s="42">
        <v>12600000</v>
      </c>
      <c r="K232" s="42" t="s">
        <v>1510</v>
      </c>
      <c r="L232" s="22">
        <v>320</v>
      </c>
      <c r="M232" s="69">
        <v>43126</v>
      </c>
      <c r="N232" s="108">
        <v>12600000</v>
      </c>
      <c r="O232" s="3" t="s">
        <v>260</v>
      </c>
      <c r="P232" s="4">
        <v>1022955359</v>
      </c>
      <c r="Q232" s="60">
        <v>8</v>
      </c>
      <c r="R232" s="22" t="s">
        <v>930</v>
      </c>
      <c r="S232" s="22" t="s">
        <v>944</v>
      </c>
      <c r="T232" s="21">
        <v>32818</v>
      </c>
      <c r="U232" s="22" t="s">
        <v>1454</v>
      </c>
      <c r="V232" s="22" t="s">
        <v>956</v>
      </c>
      <c r="W232" s="22" t="s">
        <v>946</v>
      </c>
      <c r="X232" s="22">
        <v>29</v>
      </c>
      <c r="Y232" s="22"/>
      <c r="Z232" s="22" t="s">
        <v>1359</v>
      </c>
      <c r="AA232" s="22" t="s">
        <v>993</v>
      </c>
      <c r="AB232" s="61" t="s">
        <v>1512</v>
      </c>
      <c r="AC232" s="22">
        <v>3222151257</v>
      </c>
      <c r="AD232" s="62">
        <v>43126</v>
      </c>
      <c r="AE232" s="22" t="s">
        <v>939</v>
      </c>
      <c r="AF232" s="22">
        <v>249</v>
      </c>
      <c r="AG232" s="62">
        <v>43126</v>
      </c>
      <c r="AH232" s="22" t="s">
        <v>1511</v>
      </c>
      <c r="AI232" s="22" t="s">
        <v>284</v>
      </c>
      <c r="AJ232" s="22" t="s">
        <v>286</v>
      </c>
      <c r="AK232" s="74"/>
      <c r="AL232" s="59">
        <v>3110204</v>
      </c>
      <c r="AM232" s="22" t="s">
        <v>1072</v>
      </c>
      <c r="AN232" s="62">
        <v>43132</v>
      </c>
      <c r="AO232" s="22" t="s">
        <v>993</v>
      </c>
      <c r="AP232" s="13">
        <v>210</v>
      </c>
      <c r="AQ232" s="69">
        <v>43343</v>
      </c>
      <c r="AR232" s="23" t="s">
        <v>1167</v>
      </c>
      <c r="AS232" s="6" t="s">
        <v>1701</v>
      </c>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row>
    <row r="233" spans="1:70" s="103" customFormat="1" ht="111" customHeight="1" x14ac:dyDescent="0.2">
      <c r="A233" s="23">
        <v>230</v>
      </c>
      <c r="B233" s="4" t="s">
        <v>1774</v>
      </c>
      <c r="C233" s="41" t="s">
        <v>904</v>
      </c>
      <c r="D233" s="41">
        <v>43144</v>
      </c>
      <c r="E233" s="23">
        <v>59537</v>
      </c>
      <c r="F233" s="41">
        <v>43126</v>
      </c>
      <c r="G233" s="23" t="s">
        <v>692</v>
      </c>
      <c r="H233" s="23" t="s">
        <v>567</v>
      </c>
      <c r="I233" s="23" t="s">
        <v>566</v>
      </c>
      <c r="J233" s="72">
        <v>12000000</v>
      </c>
      <c r="K233" s="72">
        <v>2000000</v>
      </c>
      <c r="L233" s="23">
        <v>318</v>
      </c>
      <c r="M233" s="69">
        <v>75997</v>
      </c>
      <c r="N233" s="108">
        <v>12000000</v>
      </c>
      <c r="O233" s="33" t="s">
        <v>261</v>
      </c>
      <c r="P233" s="4">
        <v>35325622</v>
      </c>
      <c r="Q233" s="60">
        <v>4</v>
      </c>
      <c r="R233" s="23" t="s">
        <v>930</v>
      </c>
      <c r="S233" s="23" t="s">
        <v>944</v>
      </c>
      <c r="T233" s="21">
        <v>20744</v>
      </c>
      <c r="U233" s="23" t="s">
        <v>1775</v>
      </c>
      <c r="V233" s="23" t="s">
        <v>956</v>
      </c>
      <c r="W233" s="23" t="s">
        <v>1776</v>
      </c>
      <c r="X233" s="23">
        <v>62</v>
      </c>
      <c r="Y233" s="22" t="s">
        <v>1777</v>
      </c>
      <c r="Z233" s="23" t="s">
        <v>1069</v>
      </c>
      <c r="AA233" s="23" t="s">
        <v>1344</v>
      </c>
      <c r="AB233" s="80" t="s">
        <v>1778</v>
      </c>
      <c r="AC233" s="23">
        <v>3193658582</v>
      </c>
      <c r="AD233" s="69">
        <v>43126</v>
      </c>
      <c r="AE233" s="23" t="s">
        <v>939</v>
      </c>
      <c r="AF233" s="23">
        <v>248</v>
      </c>
      <c r="AG233" s="69">
        <v>43126</v>
      </c>
      <c r="AH233" s="23">
        <v>12000000</v>
      </c>
      <c r="AI233" s="23" t="s">
        <v>288</v>
      </c>
      <c r="AJ233" s="23">
        <v>3</v>
      </c>
      <c r="AK233" s="60" t="s">
        <v>574</v>
      </c>
      <c r="AL233" s="59" t="s">
        <v>577</v>
      </c>
      <c r="AM233" s="22" t="s">
        <v>1072</v>
      </c>
      <c r="AN233" s="69">
        <v>43101</v>
      </c>
      <c r="AO233" s="23" t="s">
        <v>1344</v>
      </c>
      <c r="AP233" s="11">
        <v>180</v>
      </c>
      <c r="AQ233" s="43">
        <v>43312</v>
      </c>
      <c r="AR233" s="23" t="s">
        <v>1401</v>
      </c>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row>
    <row r="234" spans="1:70" s="101" customFormat="1" ht="67.5" customHeight="1" x14ac:dyDescent="0.2">
      <c r="A234" s="5">
        <v>231</v>
      </c>
      <c r="B234" s="20" t="s">
        <v>538</v>
      </c>
      <c r="C234" s="41" t="s">
        <v>905</v>
      </c>
      <c r="D234" s="41">
        <v>43133</v>
      </c>
      <c r="E234" s="69" t="s">
        <v>985</v>
      </c>
      <c r="F234" s="41">
        <v>43129</v>
      </c>
      <c r="G234" s="23" t="s">
        <v>588</v>
      </c>
      <c r="H234" s="5" t="s">
        <v>567</v>
      </c>
      <c r="I234" s="5" t="s">
        <v>566</v>
      </c>
      <c r="J234" s="42">
        <v>30000000</v>
      </c>
      <c r="K234" s="42">
        <v>5000000</v>
      </c>
      <c r="L234" s="6">
        <v>68</v>
      </c>
      <c r="M234" s="69">
        <v>43119</v>
      </c>
      <c r="N234" s="108">
        <v>30000000</v>
      </c>
      <c r="O234" s="3" t="s">
        <v>262</v>
      </c>
      <c r="P234" s="4">
        <v>35330846</v>
      </c>
      <c r="Q234" s="44">
        <v>7</v>
      </c>
      <c r="R234" s="8" t="s">
        <v>930</v>
      </c>
      <c r="S234" s="8" t="s">
        <v>931</v>
      </c>
      <c r="T234" s="21">
        <v>22377</v>
      </c>
      <c r="U234" s="8" t="s">
        <v>986</v>
      </c>
      <c r="V234" s="8" t="s">
        <v>956</v>
      </c>
      <c r="W234" s="8" t="s">
        <v>937</v>
      </c>
      <c r="X234" s="6">
        <v>57</v>
      </c>
      <c r="Y234" s="22" t="s">
        <v>987</v>
      </c>
      <c r="Z234" s="8" t="s">
        <v>988</v>
      </c>
      <c r="AA234" s="8" t="s">
        <v>954</v>
      </c>
      <c r="AB234" s="45" t="s">
        <v>989</v>
      </c>
      <c r="AC234" s="6">
        <v>3112088999</v>
      </c>
      <c r="AD234" s="70">
        <v>43126</v>
      </c>
      <c r="AE234" s="8" t="s">
        <v>939</v>
      </c>
      <c r="AF234" s="6">
        <v>68</v>
      </c>
      <c r="AG234" s="70">
        <v>43119</v>
      </c>
      <c r="AH234" s="6">
        <v>30000000</v>
      </c>
      <c r="AI234" s="6" t="s">
        <v>288</v>
      </c>
      <c r="AJ234" s="6">
        <v>5</v>
      </c>
      <c r="AK234" s="71" t="s">
        <v>569</v>
      </c>
      <c r="AL234" s="47" t="s">
        <v>577</v>
      </c>
      <c r="AM234" s="22">
        <v>80121700</v>
      </c>
      <c r="AN234" s="70">
        <v>43132</v>
      </c>
      <c r="AO234" s="8" t="s">
        <v>954</v>
      </c>
      <c r="AP234" s="12">
        <v>180</v>
      </c>
      <c r="AQ234" s="43">
        <v>43312</v>
      </c>
      <c r="AR234" s="23" t="s">
        <v>942</v>
      </c>
      <c r="AS234" s="6" t="s">
        <v>1701</v>
      </c>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row>
    <row r="235" spans="1:70" s="106" customFormat="1" ht="76.5" customHeight="1" x14ac:dyDescent="0.2">
      <c r="A235" s="22">
        <v>232</v>
      </c>
      <c r="B235" s="20" t="s">
        <v>539</v>
      </c>
      <c r="C235" s="41" t="s">
        <v>906</v>
      </c>
      <c r="D235" s="41">
        <v>43137</v>
      </c>
      <c r="E235" s="81" t="s">
        <v>2085</v>
      </c>
      <c r="F235" s="41" t="s">
        <v>2086</v>
      </c>
      <c r="G235" s="23" t="s">
        <v>693</v>
      </c>
      <c r="H235" s="22" t="s">
        <v>567</v>
      </c>
      <c r="I235" s="22" t="s">
        <v>566</v>
      </c>
      <c r="J235" s="42">
        <v>21000000</v>
      </c>
      <c r="K235" s="42">
        <v>3000000</v>
      </c>
      <c r="L235" s="16">
        <v>301</v>
      </c>
      <c r="M235" s="69">
        <v>43126</v>
      </c>
      <c r="N235" s="108">
        <v>21000000</v>
      </c>
      <c r="O235" s="3" t="s">
        <v>263</v>
      </c>
      <c r="P235" s="4">
        <v>64740109</v>
      </c>
      <c r="Q235" s="44">
        <v>1</v>
      </c>
      <c r="R235" s="16" t="s">
        <v>930</v>
      </c>
      <c r="S235" s="16" t="s">
        <v>1836</v>
      </c>
      <c r="T235" s="21">
        <v>26448</v>
      </c>
      <c r="U235" s="16" t="s">
        <v>1837</v>
      </c>
      <c r="V235" s="16" t="s">
        <v>956</v>
      </c>
      <c r="W235" s="16" t="s">
        <v>937</v>
      </c>
      <c r="X235" s="16">
        <v>46</v>
      </c>
      <c r="Y235" s="16" t="s">
        <v>1410</v>
      </c>
      <c r="Z235" s="16" t="s">
        <v>2087</v>
      </c>
      <c r="AA235" s="6" t="s">
        <v>1010</v>
      </c>
      <c r="AB235" s="67" t="s">
        <v>2088</v>
      </c>
      <c r="AC235" s="16">
        <v>3223813469</v>
      </c>
      <c r="AD235" s="68">
        <v>43126</v>
      </c>
      <c r="AE235" s="16" t="s">
        <v>1229</v>
      </c>
      <c r="AF235" s="16">
        <v>246</v>
      </c>
      <c r="AG235" s="68">
        <v>43126</v>
      </c>
      <c r="AH235" s="31">
        <v>21000000</v>
      </c>
      <c r="AI235" s="16" t="s">
        <v>284</v>
      </c>
      <c r="AJ235" s="16" t="s">
        <v>286</v>
      </c>
      <c r="AK235" s="74"/>
      <c r="AL235" s="47">
        <v>3110204</v>
      </c>
      <c r="AM235" s="22">
        <v>80111601</v>
      </c>
      <c r="AN235" s="68">
        <v>43132</v>
      </c>
      <c r="AO235" s="16" t="s">
        <v>1257</v>
      </c>
      <c r="AP235" s="17"/>
      <c r="AQ235" s="69">
        <v>43343</v>
      </c>
      <c r="AR235" s="23" t="s">
        <v>1202</v>
      </c>
      <c r="AS235" s="16" t="s">
        <v>1701</v>
      </c>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row>
    <row r="236" spans="1:70" s="106" customFormat="1" ht="101.25" customHeight="1" x14ac:dyDescent="0.2">
      <c r="A236" s="22">
        <v>233</v>
      </c>
      <c r="B236" s="20" t="s">
        <v>540</v>
      </c>
      <c r="C236" s="41" t="s">
        <v>541</v>
      </c>
      <c r="D236" s="41">
        <v>43144</v>
      </c>
      <c r="E236" s="81" t="s">
        <v>1779</v>
      </c>
      <c r="F236" s="41">
        <v>43130</v>
      </c>
      <c r="G236" s="23" t="s">
        <v>694</v>
      </c>
      <c r="H236" s="22" t="s">
        <v>567</v>
      </c>
      <c r="I236" s="22" t="s">
        <v>566</v>
      </c>
      <c r="J236" s="42">
        <v>12000000</v>
      </c>
      <c r="K236" s="42">
        <v>2000000</v>
      </c>
      <c r="L236" s="16">
        <v>307</v>
      </c>
      <c r="M236" s="69">
        <v>43126</v>
      </c>
      <c r="N236" s="108">
        <v>12000000</v>
      </c>
      <c r="O236" s="3" t="s">
        <v>264</v>
      </c>
      <c r="P236" s="4">
        <v>80222022</v>
      </c>
      <c r="Q236" s="44">
        <v>6</v>
      </c>
      <c r="R236" s="76" t="s">
        <v>930</v>
      </c>
      <c r="S236" s="76" t="s">
        <v>944</v>
      </c>
      <c r="T236" s="21">
        <v>30204</v>
      </c>
      <c r="U236" s="76" t="s">
        <v>945</v>
      </c>
      <c r="V236" s="76" t="s">
        <v>1095</v>
      </c>
      <c r="W236" s="76" t="s">
        <v>1002</v>
      </c>
      <c r="X236" s="16">
        <v>36</v>
      </c>
      <c r="Y236" s="22" t="s">
        <v>1484</v>
      </c>
      <c r="Z236" s="76" t="s">
        <v>1359</v>
      </c>
      <c r="AA236" s="23" t="s">
        <v>1344</v>
      </c>
      <c r="AB236" s="67" t="s">
        <v>1780</v>
      </c>
      <c r="AC236" s="16">
        <v>3138818933</v>
      </c>
      <c r="AD236" s="68">
        <v>43126</v>
      </c>
      <c r="AE236" s="76" t="s">
        <v>939</v>
      </c>
      <c r="AF236" s="16">
        <v>245</v>
      </c>
      <c r="AG236" s="68">
        <v>43126</v>
      </c>
      <c r="AH236" s="31">
        <v>12000000</v>
      </c>
      <c r="AI236" s="16" t="s">
        <v>284</v>
      </c>
      <c r="AJ236" s="16" t="s">
        <v>286</v>
      </c>
      <c r="AK236" s="74"/>
      <c r="AL236" s="47">
        <v>3110204</v>
      </c>
      <c r="AM236" s="22" t="s">
        <v>1072</v>
      </c>
      <c r="AN236" s="68">
        <v>43132</v>
      </c>
      <c r="AO236" s="76" t="s">
        <v>1249</v>
      </c>
      <c r="AP236" s="17">
        <v>180</v>
      </c>
      <c r="AQ236" s="43">
        <v>43312</v>
      </c>
      <c r="AR236" s="23" t="s">
        <v>1401</v>
      </c>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row>
    <row r="237" spans="1:70" s="101" customFormat="1" ht="90" customHeight="1" x14ac:dyDescent="0.2">
      <c r="A237" s="5">
        <v>234</v>
      </c>
      <c r="B237" s="20" t="s">
        <v>542</v>
      </c>
      <c r="C237" s="41" t="s">
        <v>907</v>
      </c>
      <c r="D237" s="41">
        <v>43143</v>
      </c>
      <c r="E237" s="91">
        <v>59906</v>
      </c>
      <c r="F237" s="41">
        <v>43132</v>
      </c>
      <c r="G237" s="23" t="s">
        <v>695</v>
      </c>
      <c r="H237" s="5" t="s">
        <v>567</v>
      </c>
      <c r="I237" s="5" t="s">
        <v>566</v>
      </c>
      <c r="J237" s="42">
        <v>12600000</v>
      </c>
      <c r="K237" s="42">
        <v>1800000</v>
      </c>
      <c r="L237" s="6">
        <v>293</v>
      </c>
      <c r="M237" s="69">
        <v>43126</v>
      </c>
      <c r="N237" s="108">
        <v>12600000</v>
      </c>
      <c r="O237" s="3" t="s">
        <v>265</v>
      </c>
      <c r="P237" s="4">
        <v>1049617468</v>
      </c>
      <c r="Q237" s="44">
        <v>1</v>
      </c>
      <c r="R237" s="6" t="s">
        <v>930</v>
      </c>
      <c r="S237" s="6" t="s">
        <v>931</v>
      </c>
      <c r="T237" s="21">
        <v>32673</v>
      </c>
      <c r="U237" s="6" t="s">
        <v>1007</v>
      </c>
      <c r="V237" s="6" t="s">
        <v>1095</v>
      </c>
      <c r="W237" s="6" t="s">
        <v>946</v>
      </c>
      <c r="X237" s="6">
        <v>29</v>
      </c>
      <c r="Y237" s="22" t="s">
        <v>1935</v>
      </c>
      <c r="Z237" s="6" t="s">
        <v>1349</v>
      </c>
      <c r="AA237" s="6" t="s">
        <v>1936</v>
      </c>
      <c r="AB237" s="45" t="s">
        <v>1937</v>
      </c>
      <c r="AC237" s="6">
        <v>3178592437</v>
      </c>
      <c r="AD237" s="46">
        <v>43126</v>
      </c>
      <c r="AE237" s="6" t="s">
        <v>939</v>
      </c>
      <c r="AF237" s="6">
        <v>250</v>
      </c>
      <c r="AG237" s="46">
        <v>43126</v>
      </c>
      <c r="AH237" s="6">
        <v>12600000</v>
      </c>
      <c r="AI237" s="6" t="s">
        <v>284</v>
      </c>
      <c r="AJ237" s="6" t="s">
        <v>286</v>
      </c>
      <c r="AK237" s="74"/>
      <c r="AL237" s="47">
        <v>3110204</v>
      </c>
      <c r="AM237" s="22">
        <v>80161500</v>
      </c>
      <c r="AN237" s="46">
        <v>43132</v>
      </c>
      <c r="AO237" s="6" t="s">
        <v>1788</v>
      </c>
      <c r="AP237" s="12">
        <v>208</v>
      </c>
      <c r="AQ237" s="69">
        <v>43343</v>
      </c>
      <c r="AR237" s="23" t="s">
        <v>1401</v>
      </c>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row>
    <row r="238" spans="1:70" s="101" customFormat="1" ht="123.75" customHeight="1" x14ac:dyDescent="0.2">
      <c r="A238" s="5">
        <v>235</v>
      </c>
      <c r="B238" s="20" t="s">
        <v>543</v>
      </c>
      <c r="C238" s="41" t="s">
        <v>908</v>
      </c>
      <c r="D238" s="41">
        <v>43143</v>
      </c>
      <c r="E238" s="81" t="s">
        <v>1086</v>
      </c>
      <c r="F238" s="41">
        <v>43126</v>
      </c>
      <c r="G238" s="23" t="s">
        <v>696</v>
      </c>
      <c r="H238" s="5" t="s">
        <v>567</v>
      </c>
      <c r="I238" s="5" t="s">
        <v>566</v>
      </c>
      <c r="J238" s="42">
        <v>30000000</v>
      </c>
      <c r="K238" s="42">
        <v>5000000</v>
      </c>
      <c r="L238" s="6">
        <v>321</v>
      </c>
      <c r="M238" s="69">
        <v>43126</v>
      </c>
      <c r="N238" s="108">
        <v>30000000</v>
      </c>
      <c r="O238" s="3" t="s">
        <v>266</v>
      </c>
      <c r="P238" s="4">
        <v>17669773</v>
      </c>
      <c r="Q238" s="44">
        <v>9</v>
      </c>
      <c r="R238" s="6" t="s">
        <v>930</v>
      </c>
      <c r="S238" s="6" t="s">
        <v>1087</v>
      </c>
      <c r="T238" s="21">
        <v>23631</v>
      </c>
      <c r="U238" s="6" t="s">
        <v>1088</v>
      </c>
      <c r="V238" s="6" t="s">
        <v>1095</v>
      </c>
      <c r="W238" s="6" t="s">
        <v>946</v>
      </c>
      <c r="X238" s="6">
        <v>54</v>
      </c>
      <c r="Y238" s="22" t="s">
        <v>1089</v>
      </c>
      <c r="Z238" s="6" t="s">
        <v>1090</v>
      </c>
      <c r="AA238" s="6" t="s">
        <v>1091</v>
      </c>
      <c r="AB238" s="45" t="s">
        <v>1092</v>
      </c>
      <c r="AC238" s="6">
        <v>3118987603</v>
      </c>
      <c r="AD238" s="70">
        <v>43126</v>
      </c>
      <c r="AE238" s="6" t="s">
        <v>939</v>
      </c>
      <c r="AF238" s="6">
        <v>251</v>
      </c>
      <c r="AG238" s="70">
        <v>43126</v>
      </c>
      <c r="AH238" s="6">
        <v>30000000</v>
      </c>
      <c r="AI238" s="6" t="s">
        <v>284</v>
      </c>
      <c r="AJ238" s="6" t="s">
        <v>287</v>
      </c>
      <c r="AK238" s="74"/>
      <c r="AL238" s="47">
        <v>311020301</v>
      </c>
      <c r="AM238" s="22" t="s">
        <v>1093</v>
      </c>
      <c r="AN238" s="70">
        <v>43132</v>
      </c>
      <c r="AO238" s="6" t="s">
        <v>1091</v>
      </c>
      <c r="AP238" s="12">
        <v>180</v>
      </c>
      <c r="AQ238" s="43">
        <v>43312</v>
      </c>
      <c r="AR238" s="23" t="s">
        <v>2006</v>
      </c>
      <c r="AS238" s="6" t="s">
        <v>1701</v>
      </c>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row>
    <row r="239" spans="1:70" s="102" customFormat="1" ht="96" customHeight="1" x14ac:dyDescent="0.2">
      <c r="A239" s="22">
        <v>236</v>
      </c>
      <c r="B239" s="20" t="s">
        <v>544</v>
      </c>
      <c r="C239" s="41" t="s">
        <v>909</v>
      </c>
      <c r="D239" s="41">
        <v>43143</v>
      </c>
      <c r="E239" s="69" t="s">
        <v>1388</v>
      </c>
      <c r="F239" s="41">
        <v>43126</v>
      </c>
      <c r="G239" s="23" t="s">
        <v>1389</v>
      </c>
      <c r="H239" s="22" t="s">
        <v>567</v>
      </c>
      <c r="I239" s="22" t="s">
        <v>566</v>
      </c>
      <c r="J239" s="42">
        <v>30000000</v>
      </c>
      <c r="K239" s="42">
        <v>5000000</v>
      </c>
      <c r="L239" s="22">
        <v>311</v>
      </c>
      <c r="M239" s="69">
        <v>43126</v>
      </c>
      <c r="N239" s="108">
        <v>30000000</v>
      </c>
      <c r="O239" s="3" t="s">
        <v>267</v>
      </c>
      <c r="P239" s="4">
        <v>63538611</v>
      </c>
      <c r="Q239" s="60">
        <v>1</v>
      </c>
      <c r="R239" s="22" t="s">
        <v>930</v>
      </c>
      <c r="S239" s="22" t="s">
        <v>1390</v>
      </c>
      <c r="T239" s="21">
        <v>30427</v>
      </c>
      <c r="U239" s="22" t="s">
        <v>1391</v>
      </c>
      <c r="V239" s="22" t="s">
        <v>956</v>
      </c>
      <c r="W239" s="22" t="s">
        <v>937</v>
      </c>
      <c r="X239" s="22">
        <v>35</v>
      </c>
      <c r="Y239" s="22" t="s">
        <v>1392</v>
      </c>
      <c r="Z239" s="22" t="s">
        <v>1393</v>
      </c>
      <c r="AA239" s="6" t="s">
        <v>1157</v>
      </c>
      <c r="AB239" s="61" t="s">
        <v>1395</v>
      </c>
      <c r="AC239" s="22">
        <v>3112356727</v>
      </c>
      <c r="AD239" s="43">
        <v>43126</v>
      </c>
      <c r="AE239" s="22" t="s">
        <v>939</v>
      </c>
      <c r="AF239" s="22">
        <v>264</v>
      </c>
      <c r="AG239" s="43">
        <v>43126</v>
      </c>
      <c r="AH239" s="22">
        <v>30000000</v>
      </c>
      <c r="AI239" s="22" t="s">
        <v>288</v>
      </c>
      <c r="AJ239" s="22">
        <v>5</v>
      </c>
      <c r="AK239" s="60" t="s">
        <v>569</v>
      </c>
      <c r="AL239" s="59" t="s">
        <v>577</v>
      </c>
      <c r="AM239" s="22">
        <v>801121704</v>
      </c>
      <c r="AN239" s="43">
        <v>43132</v>
      </c>
      <c r="AO239" s="22" t="s">
        <v>1394</v>
      </c>
      <c r="AP239" s="13">
        <v>180</v>
      </c>
      <c r="AQ239" s="43">
        <v>43312</v>
      </c>
      <c r="AR239" s="23" t="s">
        <v>1401</v>
      </c>
      <c r="AS239" s="6" t="s">
        <v>1701</v>
      </c>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row>
    <row r="240" spans="1:70" s="101" customFormat="1" ht="146.25" customHeight="1" x14ac:dyDescent="0.2">
      <c r="A240" s="5">
        <v>237</v>
      </c>
      <c r="B240" s="20" t="s">
        <v>545</v>
      </c>
      <c r="C240" s="41" t="s">
        <v>546</v>
      </c>
      <c r="D240" s="41">
        <v>43144</v>
      </c>
      <c r="E240" s="91">
        <v>59583</v>
      </c>
      <c r="F240" s="41">
        <v>43129</v>
      </c>
      <c r="G240" s="23" t="s">
        <v>697</v>
      </c>
      <c r="H240" s="5" t="s">
        <v>567</v>
      </c>
      <c r="I240" s="5" t="s">
        <v>566</v>
      </c>
      <c r="J240" s="42">
        <v>42000000</v>
      </c>
      <c r="K240" s="42">
        <v>7000000</v>
      </c>
      <c r="L240" s="6">
        <v>296</v>
      </c>
      <c r="M240" s="69">
        <v>43126</v>
      </c>
      <c r="N240" s="108">
        <v>42000000</v>
      </c>
      <c r="O240" s="3" t="s">
        <v>268</v>
      </c>
      <c r="P240" s="4">
        <v>79581297</v>
      </c>
      <c r="Q240" s="44">
        <v>1</v>
      </c>
      <c r="R240" s="6" t="s">
        <v>930</v>
      </c>
      <c r="S240" s="6" t="s">
        <v>944</v>
      </c>
      <c r="T240" s="21">
        <v>26243</v>
      </c>
      <c r="U240" s="6" t="s">
        <v>945</v>
      </c>
      <c r="V240" s="6" t="s">
        <v>1095</v>
      </c>
      <c r="W240" s="6" t="s">
        <v>946</v>
      </c>
      <c r="X240" s="6">
        <v>47</v>
      </c>
      <c r="Y240" s="22" t="s">
        <v>1938</v>
      </c>
      <c r="Z240" s="6" t="s">
        <v>1939</v>
      </c>
      <c r="AA240" s="22" t="s">
        <v>982</v>
      </c>
      <c r="AB240" s="45" t="s">
        <v>1940</v>
      </c>
      <c r="AC240" s="6">
        <v>3124797340</v>
      </c>
      <c r="AD240" s="46">
        <v>43126</v>
      </c>
      <c r="AE240" s="6" t="s">
        <v>939</v>
      </c>
      <c r="AF240" s="6">
        <v>255</v>
      </c>
      <c r="AG240" s="46">
        <v>43126</v>
      </c>
      <c r="AH240" s="6">
        <v>42000000</v>
      </c>
      <c r="AI240" s="6" t="s">
        <v>288</v>
      </c>
      <c r="AJ240" s="6" t="s">
        <v>289</v>
      </c>
      <c r="AK240" s="71" t="s">
        <v>573</v>
      </c>
      <c r="AL240" s="47" t="s">
        <v>579</v>
      </c>
      <c r="AM240" s="22" t="s">
        <v>1941</v>
      </c>
      <c r="AN240" s="46">
        <v>43132</v>
      </c>
      <c r="AO240" s="6" t="s">
        <v>1942</v>
      </c>
      <c r="AP240" s="12">
        <v>178</v>
      </c>
      <c r="AQ240" s="43">
        <v>43312</v>
      </c>
      <c r="AR240" s="23" t="s">
        <v>1151</v>
      </c>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row>
    <row r="241" spans="1:70" s="106" customFormat="1" ht="102" x14ac:dyDescent="0.2">
      <c r="A241" s="22">
        <v>238</v>
      </c>
      <c r="B241" s="20" t="s">
        <v>547</v>
      </c>
      <c r="C241" s="41" t="s">
        <v>910</v>
      </c>
      <c r="D241" s="41">
        <v>43143</v>
      </c>
      <c r="E241" s="91">
        <v>59558</v>
      </c>
      <c r="F241" s="41" t="s">
        <v>1236</v>
      </c>
      <c r="G241" s="23" t="s">
        <v>683</v>
      </c>
      <c r="H241" s="22" t="s">
        <v>567</v>
      </c>
      <c r="I241" s="22" t="s">
        <v>566</v>
      </c>
      <c r="J241" s="42">
        <v>42000000</v>
      </c>
      <c r="K241" s="42">
        <v>7000000</v>
      </c>
      <c r="L241" s="16">
        <v>288</v>
      </c>
      <c r="M241" s="69">
        <v>43126</v>
      </c>
      <c r="N241" s="108">
        <v>42000000</v>
      </c>
      <c r="O241" s="3" t="s">
        <v>269</v>
      </c>
      <c r="P241" s="4">
        <v>93365991</v>
      </c>
      <c r="Q241" s="44">
        <v>1</v>
      </c>
      <c r="R241" s="16" t="s">
        <v>930</v>
      </c>
      <c r="S241" s="16" t="s">
        <v>1060</v>
      </c>
      <c r="T241" s="21">
        <v>23812</v>
      </c>
      <c r="U241" s="16" t="s">
        <v>1513</v>
      </c>
      <c r="V241" s="16" t="s">
        <v>1095</v>
      </c>
      <c r="W241" s="16" t="s">
        <v>937</v>
      </c>
      <c r="X241" s="16">
        <v>53</v>
      </c>
      <c r="Y241" s="22" t="s">
        <v>1410</v>
      </c>
      <c r="Z241" s="16" t="s">
        <v>1514</v>
      </c>
      <c r="AA241" s="6" t="s">
        <v>1010</v>
      </c>
      <c r="AB241" s="67" t="s">
        <v>1516</v>
      </c>
      <c r="AC241" s="16">
        <v>3168332942</v>
      </c>
      <c r="AD241" s="68">
        <v>43126</v>
      </c>
      <c r="AE241" s="16" t="s">
        <v>939</v>
      </c>
      <c r="AF241" s="16">
        <v>252</v>
      </c>
      <c r="AG241" s="68">
        <v>43126</v>
      </c>
      <c r="AH241" s="31">
        <v>42000000</v>
      </c>
      <c r="AI241" s="16" t="s">
        <v>288</v>
      </c>
      <c r="AJ241" s="16">
        <v>5</v>
      </c>
      <c r="AK241" s="71" t="s">
        <v>572</v>
      </c>
      <c r="AL241" s="47" t="s">
        <v>579</v>
      </c>
      <c r="AM241" s="22" t="s">
        <v>940</v>
      </c>
      <c r="AN241" s="68">
        <v>43132</v>
      </c>
      <c r="AO241" s="16" t="s">
        <v>1515</v>
      </c>
      <c r="AP241" s="17">
        <v>180</v>
      </c>
      <c r="AQ241" s="43">
        <v>43312</v>
      </c>
      <c r="AR241" s="23" t="s">
        <v>1401</v>
      </c>
      <c r="AS241" s="6" t="s">
        <v>1701</v>
      </c>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row>
    <row r="242" spans="1:70" s="101" customFormat="1" ht="123.75" customHeight="1" x14ac:dyDescent="0.2">
      <c r="A242" s="5">
        <v>239</v>
      </c>
      <c r="B242" s="20" t="s">
        <v>548</v>
      </c>
      <c r="C242" s="41" t="s">
        <v>911</v>
      </c>
      <c r="D242" s="41">
        <v>43144</v>
      </c>
      <c r="E242" s="81" t="s">
        <v>1107</v>
      </c>
      <c r="F242" s="41">
        <v>43127</v>
      </c>
      <c r="G242" s="23" t="s">
        <v>650</v>
      </c>
      <c r="H242" s="5" t="s">
        <v>567</v>
      </c>
      <c r="I242" s="5" t="s">
        <v>566</v>
      </c>
      <c r="J242" s="42">
        <v>35000000</v>
      </c>
      <c r="K242" s="42">
        <v>5000000</v>
      </c>
      <c r="L242" s="6">
        <v>261</v>
      </c>
      <c r="M242" s="69">
        <v>43125</v>
      </c>
      <c r="N242" s="108">
        <v>35000000</v>
      </c>
      <c r="O242" s="3" t="s">
        <v>270</v>
      </c>
      <c r="P242" s="4">
        <v>80224135</v>
      </c>
      <c r="Q242" s="44">
        <v>9</v>
      </c>
      <c r="R242" s="6" t="s">
        <v>930</v>
      </c>
      <c r="S242" s="6" t="s">
        <v>944</v>
      </c>
      <c r="T242" s="21">
        <v>30472</v>
      </c>
      <c r="U242" s="6" t="s">
        <v>1108</v>
      </c>
      <c r="V242" s="6" t="s">
        <v>1095</v>
      </c>
      <c r="W242" s="6" t="s">
        <v>937</v>
      </c>
      <c r="X242" s="6">
        <v>35</v>
      </c>
      <c r="Y242" s="22" t="s">
        <v>1109</v>
      </c>
      <c r="Z242" s="6" t="s">
        <v>1110</v>
      </c>
      <c r="AA242" s="6" t="s">
        <v>1111</v>
      </c>
      <c r="AB242" s="45" t="s">
        <v>1112</v>
      </c>
      <c r="AC242" s="6">
        <v>3112383451</v>
      </c>
      <c r="AD242" s="70">
        <v>43126</v>
      </c>
      <c r="AE242" s="6" t="s">
        <v>939</v>
      </c>
      <c r="AF242" s="6">
        <v>253</v>
      </c>
      <c r="AG242" s="70">
        <v>43126</v>
      </c>
      <c r="AH242" s="6">
        <v>35000000</v>
      </c>
      <c r="AI242" s="6" t="s">
        <v>288</v>
      </c>
      <c r="AJ242" s="6">
        <v>6</v>
      </c>
      <c r="AK242" s="71" t="s">
        <v>570</v>
      </c>
      <c r="AL242" s="47" t="s">
        <v>577</v>
      </c>
      <c r="AM242" s="22" t="s">
        <v>940</v>
      </c>
      <c r="AN242" s="70">
        <v>43132</v>
      </c>
      <c r="AO242" s="6" t="s">
        <v>1111</v>
      </c>
      <c r="AP242" s="12">
        <v>210</v>
      </c>
      <c r="AQ242" s="69">
        <v>43343</v>
      </c>
      <c r="AR242" s="23" t="s">
        <v>1401</v>
      </c>
      <c r="AS242" s="6" t="s">
        <v>1701</v>
      </c>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row>
    <row r="243" spans="1:70" s="106" customFormat="1" ht="121.5" customHeight="1" x14ac:dyDescent="0.2">
      <c r="A243" s="22">
        <v>240</v>
      </c>
      <c r="B243" s="20" t="s">
        <v>549</v>
      </c>
      <c r="C243" s="41" t="s">
        <v>912</v>
      </c>
      <c r="D243" s="41">
        <v>43143</v>
      </c>
      <c r="E243" s="81" t="s">
        <v>1517</v>
      </c>
      <c r="F243" s="41">
        <v>43126</v>
      </c>
      <c r="G243" s="23" t="s">
        <v>1518</v>
      </c>
      <c r="H243" s="22" t="s">
        <v>567</v>
      </c>
      <c r="I243" s="22" t="s">
        <v>566</v>
      </c>
      <c r="J243" s="42">
        <v>60000000</v>
      </c>
      <c r="K243" s="42">
        <v>10000000</v>
      </c>
      <c r="L243" s="16">
        <v>270</v>
      </c>
      <c r="M243" s="69">
        <v>43125</v>
      </c>
      <c r="N243" s="108">
        <v>60000000</v>
      </c>
      <c r="O243" s="3" t="s">
        <v>271</v>
      </c>
      <c r="P243" s="4">
        <v>71688304</v>
      </c>
      <c r="Q243" s="44">
        <v>5</v>
      </c>
      <c r="R243" s="16" t="s">
        <v>930</v>
      </c>
      <c r="S243" s="16" t="s">
        <v>1519</v>
      </c>
      <c r="T243" s="21">
        <v>24733</v>
      </c>
      <c r="U243" s="16" t="s">
        <v>1520</v>
      </c>
      <c r="V243" s="16" t="s">
        <v>1095</v>
      </c>
      <c r="W243" s="16" t="s">
        <v>946</v>
      </c>
      <c r="X243" s="16">
        <v>51</v>
      </c>
      <c r="Y243" s="22" t="s">
        <v>1521</v>
      </c>
      <c r="Z243" s="16" t="s">
        <v>1522</v>
      </c>
      <c r="AA243" s="22" t="s">
        <v>982</v>
      </c>
      <c r="AB243" s="67" t="s">
        <v>1524</v>
      </c>
      <c r="AC243" s="16">
        <v>3006132571</v>
      </c>
      <c r="AD243" s="68">
        <v>43126</v>
      </c>
      <c r="AE243" s="16" t="s">
        <v>939</v>
      </c>
      <c r="AF243" s="16">
        <v>266</v>
      </c>
      <c r="AG243" s="68">
        <v>43126</v>
      </c>
      <c r="AH243" s="31">
        <v>60000000</v>
      </c>
      <c r="AI243" s="16" t="s">
        <v>288</v>
      </c>
      <c r="AJ243" s="16" t="s">
        <v>289</v>
      </c>
      <c r="AK243" s="71" t="s">
        <v>573</v>
      </c>
      <c r="AL243" s="47" t="s">
        <v>579</v>
      </c>
      <c r="AM243" s="22" t="s">
        <v>984</v>
      </c>
      <c r="AN243" s="68">
        <v>43132</v>
      </c>
      <c r="AO243" s="16" t="s">
        <v>1523</v>
      </c>
      <c r="AP243" s="17">
        <v>180</v>
      </c>
      <c r="AQ243" s="43">
        <v>43312</v>
      </c>
      <c r="AR243" s="23" t="s">
        <v>1401</v>
      </c>
      <c r="AS243" s="6" t="s">
        <v>1701</v>
      </c>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row>
    <row r="244" spans="1:70" s="106" customFormat="1" ht="146.25" customHeight="1" x14ac:dyDescent="0.2">
      <c r="A244" s="22">
        <v>241</v>
      </c>
      <c r="B244" s="20" t="s">
        <v>550</v>
      </c>
      <c r="C244" s="41" t="s">
        <v>913</v>
      </c>
      <c r="D244" s="41">
        <v>43136</v>
      </c>
      <c r="E244" s="81" t="s">
        <v>1525</v>
      </c>
      <c r="F244" s="41">
        <v>43126</v>
      </c>
      <c r="G244" s="23" t="s">
        <v>699</v>
      </c>
      <c r="H244" s="22" t="s">
        <v>567</v>
      </c>
      <c r="I244" s="22" t="s">
        <v>566</v>
      </c>
      <c r="J244" s="42">
        <v>42000000</v>
      </c>
      <c r="K244" s="42">
        <v>7000000</v>
      </c>
      <c r="L244" s="16">
        <v>291</v>
      </c>
      <c r="M244" s="69">
        <v>43126</v>
      </c>
      <c r="N244" s="108">
        <v>42000000</v>
      </c>
      <c r="O244" s="3" t="s">
        <v>272</v>
      </c>
      <c r="P244" s="4">
        <v>7221542</v>
      </c>
      <c r="Q244" s="44">
        <v>4</v>
      </c>
      <c r="R244" s="76" t="s">
        <v>930</v>
      </c>
      <c r="S244" s="76" t="s">
        <v>931</v>
      </c>
      <c r="T244" s="21">
        <v>23946</v>
      </c>
      <c r="U244" s="76" t="s">
        <v>1147</v>
      </c>
      <c r="V244" s="76" t="s">
        <v>1095</v>
      </c>
      <c r="W244" s="76" t="s">
        <v>937</v>
      </c>
      <c r="X244" s="16">
        <v>53</v>
      </c>
      <c r="Y244" s="22" t="s">
        <v>1410</v>
      </c>
      <c r="Z244" s="76" t="s">
        <v>1526</v>
      </c>
      <c r="AA244" s="22" t="s">
        <v>982</v>
      </c>
      <c r="AB244" s="67" t="s">
        <v>1528</v>
      </c>
      <c r="AC244" s="16">
        <v>3153477819</v>
      </c>
      <c r="AD244" s="68">
        <v>43126</v>
      </c>
      <c r="AE244" s="76" t="s">
        <v>939</v>
      </c>
      <c r="AF244" s="16">
        <v>254</v>
      </c>
      <c r="AG244" s="68">
        <v>43126</v>
      </c>
      <c r="AH244" s="31">
        <v>42000000</v>
      </c>
      <c r="AI244" s="16" t="s">
        <v>284</v>
      </c>
      <c r="AJ244" s="16" t="s">
        <v>289</v>
      </c>
      <c r="AK244" s="71" t="s">
        <v>573</v>
      </c>
      <c r="AL244" s="47" t="s">
        <v>579</v>
      </c>
      <c r="AM244" s="22" t="s">
        <v>940</v>
      </c>
      <c r="AN244" s="68">
        <v>43132</v>
      </c>
      <c r="AO244" s="76" t="s">
        <v>1527</v>
      </c>
      <c r="AP244" s="17">
        <v>180</v>
      </c>
      <c r="AQ244" s="43">
        <v>43312</v>
      </c>
      <c r="AR244" s="23" t="s">
        <v>1202</v>
      </c>
      <c r="AS244" s="6" t="s">
        <v>1701</v>
      </c>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row>
    <row r="245" spans="1:70" s="101" customFormat="1" ht="118.5" customHeight="1" x14ac:dyDescent="0.2">
      <c r="A245" s="5">
        <v>242</v>
      </c>
      <c r="B245" s="20" t="s">
        <v>551</v>
      </c>
      <c r="C245" s="41" t="s">
        <v>552</v>
      </c>
      <c r="D245" s="41">
        <v>43144</v>
      </c>
      <c r="E245" s="81" t="s">
        <v>2089</v>
      </c>
      <c r="F245" s="41">
        <v>43129</v>
      </c>
      <c r="G245" s="23" t="s">
        <v>700</v>
      </c>
      <c r="H245" s="5" t="s">
        <v>567</v>
      </c>
      <c r="I245" s="5" t="s">
        <v>566</v>
      </c>
      <c r="J245" s="42">
        <v>24000000</v>
      </c>
      <c r="K245" s="42">
        <v>4000000</v>
      </c>
      <c r="L245" s="6">
        <v>289</v>
      </c>
      <c r="M245" s="69">
        <v>43126</v>
      </c>
      <c r="N245" s="108">
        <v>24000000</v>
      </c>
      <c r="O245" s="3" t="s">
        <v>273</v>
      </c>
      <c r="P245" s="4">
        <v>1016028844</v>
      </c>
      <c r="Q245" s="44">
        <v>0</v>
      </c>
      <c r="R245" s="6" t="s">
        <v>930</v>
      </c>
      <c r="S245" s="6" t="s">
        <v>944</v>
      </c>
      <c r="T245" s="21">
        <v>33119</v>
      </c>
      <c r="U245" s="6" t="s">
        <v>945</v>
      </c>
      <c r="V245" s="6" t="s">
        <v>1095</v>
      </c>
      <c r="W245" s="6" t="s">
        <v>1002</v>
      </c>
      <c r="X245" s="6">
        <v>28</v>
      </c>
      <c r="Y245" s="22" t="s">
        <v>2090</v>
      </c>
      <c r="Z245" s="6" t="s">
        <v>969</v>
      </c>
      <c r="AA245" s="22" t="s">
        <v>982</v>
      </c>
      <c r="AB245" s="45" t="s">
        <v>2091</v>
      </c>
      <c r="AC245" s="6">
        <v>3112403556</v>
      </c>
      <c r="AD245" s="46">
        <v>43126</v>
      </c>
      <c r="AE245" s="6" t="s">
        <v>1229</v>
      </c>
      <c r="AF245" s="6">
        <v>265</v>
      </c>
      <c r="AG245" s="46">
        <v>43126</v>
      </c>
      <c r="AH245" s="6">
        <v>24000000</v>
      </c>
      <c r="AI245" s="6" t="s">
        <v>288</v>
      </c>
      <c r="AJ245" s="6" t="s">
        <v>289</v>
      </c>
      <c r="AK245" s="71" t="s">
        <v>573</v>
      </c>
      <c r="AL245" s="47" t="s">
        <v>579</v>
      </c>
      <c r="AM245" s="22" t="s">
        <v>1327</v>
      </c>
      <c r="AN245" s="46">
        <v>43132</v>
      </c>
      <c r="AO245" s="6" t="s">
        <v>1523</v>
      </c>
      <c r="AP245" s="12">
        <v>180</v>
      </c>
      <c r="AQ245" s="43">
        <v>43312</v>
      </c>
      <c r="AR245" s="23" t="s">
        <v>1151</v>
      </c>
      <c r="AS245" s="6" t="s">
        <v>1701</v>
      </c>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row>
    <row r="246" spans="1:70" s="101" customFormat="1" ht="124.5" customHeight="1" x14ac:dyDescent="0.2">
      <c r="A246" s="5">
        <v>243</v>
      </c>
      <c r="B246" s="20" t="s">
        <v>553</v>
      </c>
      <c r="C246" s="41" t="s">
        <v>914</v>
      </c>
      <c r="D246" s="41">
        <v>43505</v>
      </c>
      <c r="E246" s="69" t="s">
        <v>979</v>
      </c>
      <c r="F246" s="41">
        <v>43129</v>
      </c>
      <c r="G246" s="23" t="s">
        <v>701</v>
      </c>
      <c r="H246" s="5" t="s">
        <v>567</v>
      </c>
      <c r="I246" s="5" t="s">
        <v>566</v>
      </c>
      <c r="J246" s="42">
        <v>54000000</v>
      </c>
      <c r="K246" s="42">
        <f>J246/6</f>
        <v>9000000</v>
      </c>
      <c r="L246" s="6">
        <v>269</v>
      </c>
      <c r="M246" s="69">
        <v>43125</v>
      </c>
      <c r="N246" s="108">
        <v>54000000</v>
      </c>
      <c r="O246" s="3" t="s">
        <v>274</v>
      </c>
      <c r="P246" s="4">
        <v>72247574</v>
      </c>
      <c r="Q246" s="44">
        <v>9</v>
      </c>
      <c r="R246" s="8" t="s">
        <v>930</v>
      </c>
      <c r="S246" s="8" t="s">
        <v>944</v>
      </c>
      <c r="T246" s="21">
        <v>29308</v>
      </c>
      <c r="U246" s="8" t="s">
        <v>945</v>
      </c>
      <c r="V246" s="8" t="s">
        <v>924</v>
      </c>
      <c r="W246" s="8" t="s">
        <v>937</v>
      </c>
      <c r="X246" s="6">
        <v>38</v>
      </c>
      <c r="Y246" s="22" t="s">
        <v>980</v>
      </c>
      <c r="Z246" s="8" t="s">
        <v>981</v>
      </c>
      <c r="AA246" s="22" t="s">
        <v>982</v>
      </c>
      <c r="AB246" s="45" t="s">
        <v>983</v>
      </c>
      <c r="AC246" s="6">
        <v>3187755087</v>
      </c>
      <c r="AD246" s="70">
        <v>43126</v>
      </c>
      <c r="AE246" s="8" t="s">
        <v>939</v>
      </c>
      <c r="AF246" s="6">
        <v>258</v>
      </c>
      <c r="AG246" s="77">
        <v>43126</v>
      </c>
      <c r="AH246" s="6">
        <v>54000000</v>
      </c>
      <c r="AI246" s="6" t="s">
        <v>288</v>
      </c>
      <c r="AJ246" s="6" t="s">
        <v>289</v>
      </c>
      <c r="AK246" s="71" t="s">
        <v>573</v>
      </c>
      <c r="AL246" s="47" t="s">
        <v>579</v>
      </c>
      <c r="AM246" s="22" t="s">
        <v>984</v>
      </c>
      <c r="AN246" s="70">
        <v>43132</v>
      </c>
      <c r="AO246" s="8" t="s">
        <v>982</v>
      </c>
      <c r="AP246" s="12">
        <v>180</v>
      </c>
      <c r="AQ246" s="43">
        <v>43312</v>
      </c>
      <c r="AR246" s="23" t="s">
        <v>942</v>
      </c>
      <c r="AS246" s="6" t="s">
        <v>1701</v>
      </c>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row>
    <row r="247" spans="1:70" s="101" customFormat="1" ht="123.75" customHeight="1" x14ac:dyDescent="0.2">
      <c r="A247" s="5">
        <v>244</v>
      </c>
      <c r="B247" s="20" t="s">
        <v>554</v>
      </c>
      <c r="C247" s="41" t="s">
        <v>915</v>
      </c>
      <c r="D247" s="41">
        <v>43143</v>
      </c>
      <c r="E247" s="81" t="s">
        <v>1094</v>
      </c>
      <c r="F247" s="41">
        <v>43129</v>
      </c>
      <c r="G247" s="23" t="s">
        <v>702</v>
      </c>
      <c r="H247" s="5" t="s">
        <v>567</v>
      </c>
      <c r="I247" s="5" t="s">
        <v>566</v>
      </c>
      <c r="J247" s="42">
        <v>42000000</v>
      </c>
      <c r="K247" s="42">
        <v>7000000</v>
      </c>
      <c r="L247" s="6">
        <v>322</v>
      </c>
      <c r="M247" s="69">
        <v>43126</v>
      </c>
      <c r="N247" s="108">
        <v>42000000</v>
      </c>
      <c r="O247" s="3" t="s">
        <v>275</v>
      </c>
      <c r="P247" s="4">
        <v>79245172</v>
      </c>
      <c r="Q247" s="44">
        <v>8</v>
      </c>
      <c r="R247" s="6" t="s">
        <v>930</v>
      </c>
      <c r="S247" s="6" t="s">
        <v>944</v>
      </c>
      <c r="T247" s="21">
        <v>25316</v>
      </c>
      <c r="U247" s="6" t="s">
        <v>945</v>
      </c>
      <c r="V247" s="6" t="s">
        <v>1095</v>
      </c>
      <c r="W247" s="6" t="s">
        <v>937</v>
      </c>
      <c r="X247" s="6">
        <v>49</v>
      </c>
      <c r="Y247" s="22" t="s">
        <v>1096</v>
      </c>
      <c r="Z247" s="6" t="s">
        <v>1097</v>
      </c>
      <c r="AA247" s="6" t="s">
        <v>1098</v>
      </c>
      <c r="AB247" s="45" t="s">
        <v>1099</v>
      </c>
      <c r="AC247" s="6">
        <v>3204214643</v>
      </c>
      <c r="AD247" s="70">
        <v>43122</v>
      </c>
      <c r="AE247" s="6" t="s">
        <v>939</v>
      </c>
      <c r="AF247" s="6">
        <v>257</v>
      </c>
      <c r="AG247" s="70">
        <v>43126</v>
      </c>
      <c r="AH247" s="6">
        <v>42000000</v>
      </c>
      <c r="AI247" s="6" t="s">
        <v>284</v>
      </c>
      <c r="AJ247" s="6" t="s">
        <v>287</v>
      </c>
      <c r="AK247" s="74"/>
      <c r="AL247" s="47">
        <v>311020301</v>
      </c>
      <c r="AM247" s="22">
        <v>80121704</v>
      </c>
      <c r="AN247" s="70">
        <v>43132</v>
      </c>
      <c r="AO247" s="6" t="s">
        <v>1098</v>
      </c>
      <c r="AP247" s="12">
        <v>180</v>
      </c>
      <c r="AQ247" s="43">
        <v>43312</v>
      </c>
      <c r="AR247" s="23" t="s">
        <v>2006</v>
      </c>
      <c r="AS247" s="6" t="s">
        <v>1701</v>
      </c>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row>
    <row r="248" spans="1:70" s="101" customFormat="1" ht="114.75" customHeight="1" x14ac:dyDescent="0.2">
      <c r="A248" s="5">
        <v>245</v>
      </c>
      <c r="B248" s="20" t="s">
        <v>555</v>
      </c>
      <c r="C248" s="41" t="s">
        <v>556</v>
      </c>
      <c r="D248" s="41">
        <v>43144</v>
      </c>
      <c r="E248" s="81" t="s">
        <v>1973</v>
      </c>
      <c r="F248" s="41">
        <v>43123</v>
      </c>
      <c r="G248" s="23" t="s">
        <v>1974</v>
      </c>
      <c r="H248" s="5" t="s">
        <v>567</v>
      </c>
      <c r="I248" s="5" t="s">
        <v>566</v>
      </c>
      <c r="J248" s="42">
        <v>42000000</v>
      </c>
      <c r="K248" s="42">
        <v>7000000</v>
      </c>
      <c r="L248" s="6">
        <v>308</v>
      </c>
      <c r="M248" s="69">
        <v>43126</v>
      </c>
      <c r="N248" s="108">
        <v>42000000</v>
      </c>
      <c r="O248" s="3" t="s">
        <v>276</v>
      </c>
      <c r="P248" s="4">
        <v>1019012069</v>
      </c>
      <c r="Q248" s="44">
        <v>1</v>
      </c>
      <c r="R248" s="6" t="s">
        <v>930</v>
      </c>
      <c r="S248" s="6" t="s">
        <v>944</v>
      </c>
      <c r="T248" s="21">
        <v>31801</v>
      </c>
      <c r="U248" s="6" t="s">
        <v>945</v>
      </c>
      <c r="V248" s="6" t="s">
        <v>1095</v>
      </c>
      <c r="W248" s="6" t="s">
        <v>937</v>
      </c>
      <c r="X248" s="6">
        <v>31</v>
      </c>
      <c r="Y248" s="22" t="s">
        <v>1975</v>
      </c>
      <c r="Z248" s="6" t="s">
        <v>1976</v>
      </c>
      <c r="AA248" s="22" t="s">
        <v>982</v>
      </c>
      <c r="AB248" s="45" t="s">
        <v>1978</v>
      </c>
      <c r="AC248" s="6">
        <v>3124522248</v>
      </c>
      <c r="AD248" s="46">
        <v>43126</v>
      </c>
      <c r="AE248" s="6" t="s">
        <v>1229</v>
      </c>
      <c r="AF248" s="6">
        <v>256</v>
      </c>
      <c r="AG248" s="46">
        <v>43126</v>
      </c>
      <c r="AH248" s="6">
        <v>42000000</v>
      </c>
      <c r="AI248" s="6" t="s">
        <v>288</v>
      </c>
      <c r="AJ248" s="6" t="s">
        <v>289</v>
      </c>
      <c r="AK248" s="71" t="s">
        <v>573</v>
      </c>
      <c r="AL248" s="47" t="s">
        <v>579</v>
      </c>
      <c r="AM248" s="22" t="s">
        <v>1979</v>
      </c>
      <c r="AN248" s="46">
        <v>43132</v>
      </c>
      <c r="AO248" s="6" t="s">
        <v>1977</v>
      </c>
      <c r="AP248" s="12">
        <v>180</v>
      </c>
      <c r="AQ248" s="43">
        <v>43312</v>
      </c>
      <c r="AR248" s="23" t="s">
        <v>1401</v>
      </c>
      <c r="AS248" s="6" t="s">
        <v>1701</v>
      </c>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row>
    <row r="249" spans="1:70" s="101" customFormat="1" ht="72" customHeight="1" x14ac:dyDescent="0.2">
      <c r="A249" s="5">
        <v>246</v>
      </c>
      <c r="B249" s="20" t="s">
        <v>557</v>
      </c>
      <c r="C249" s="41" t="s">
        <v>916</v>
      </c>
      <c r="D249" s="41">
        <v>43143</v>
      </c>
      <c r="E249" s="81" t="s">
        <v>1957</v>
      </c>
      <c r="F249" s="41">
        <v>43129</v>
      </c>
      <c r="G249" s="23" t="s">
        <v>703</v>
      </c>
      <c r="H249" s="5" t="s">
        <v>567</v>
      </c>
      <c r="I249" s="5" t="s">
        <v>566</v>
      </c>
      <c r="J249" s="42">
        <v>30000000</v>
      </c>
      <c r="K249" s="42">
        <v>5000000</v>
      </c>
      <c r="L249" s="6">
        <v>282</v>
      </c>
      <c r="M249" s="69">
        <v>43126</v>
      </c>
      <c r="N249" s="108">
        <v>30000000</v>
      </c>
      <c r="O249" s="3" t="s">
        <v>277</v>
      </c>
      <c r="P249" s="4">
        <v>1052395940</v>
      </c>
      <c r="Q249" s="44">
        <v>3</v>
      </c>
      <c r="R249" s="6" t="s">
        <v>930</v>
      </c>
      <c r="S249" s="6" t="s">
        <v>931</v>
      </c>
      <c r="T249" s="21">
        <v>33702</v>
      </c>
      <c r="U249" s="6" t="s">
        <v>1943</v>
      </c>
      <c r="V249" s="6" t="s">
        <v>956</v>
      </c>
      <c r="W249" s="6" t="s">
        <v>937</v>
      </c>
      <c r="X249" s="6">
        <v>26</v>
      </c>
      <c r="Y249" s="22" t="s">
        <v>1944</v>
      </c>
      <c r="Z249" s="6" t="s">
        <v>1945</v>
      </c>
      <c r="AA249" s="6"/>
      <c r="AB249" s="6" t="s">
        <v>1946</v>
      </c>
      <c r="AC249" s="6">
        <v>3173745455</v>
      </c>
      <c r="AD249" s="46">
        <v>43126</v>
      </c>
      <c r="AE249" s="6" t="s">
        <v>939</v>
      </c>
      <c r="AF249" s="6">
        <v>267</v>
      </c>
      <c r="AG249" s="46">
        <v>43126</v>
      </c>
      <c r="AH249" s="6"/>
      <c r="AI249" s="6" t="s">
        <v>284</v>
      </c>
      <c r="AJ249" s="6" t="s">
        <v>287</v>
      </c>
      <c r="AK249" s="74"/>
      <c r="AL249" s="47">
        <v>311020301</v>
      </c>
      <c r="AM249" s="22" t="s">
        <v>940</v>
      </c>
      <c r="AN249" s="46">
        <v>43132</v>
      </c>
      <c r="AO249" s="6" t="s">
        <v>1947</v>
      </c>
      <c r="AP249" s="12">
        <v>208</v>
      </c>
      <c r="AQ249" s="69">
        <v>43343</v>
      </c>
      <c r="AR249" s="23" t="s">
        <v>1401</v>
      </c>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row>
    <row r="250" spans="1:70" s="101" customFormat="1" ht="138.75" customHeight="1" x14ac:dyDescent="0.2">
      <c r="A250" s="5">
        <v>247</v>
      </c>
      <c r="B250" s="20" t="s">
        <v>558</v>
      </c>
      <c r="C250" s="41" t="s">
        <v>917</v>
      </c>
      <c r="D250" s="41">
        <v>43139</v>
      </c>
      <c r="E250" s="81" t="s">
        <v>2036</v>
      </c>
      <c r="F250" s="41">
        <v>43132</v>
      </c>
      <c r="G250" s="23" t="s">
        <v>698</v>
      </c>
      <c r="H250" s="5" t="s">
        <v>567</v>
      </c>
      <c r="I250" s="5" t="s">
        <v>566</v>
      </c>
      <c r="J250" s="42">
        <v>42000000</v>
      </c>
      <c r="K250" s="42">
        <v>7000000</v>
      </c>
      <c r="L250" s="6">
        <v>290</v>
      </c>
      <c r="M250" s="46">
        <v>43126</v>
      </c>
      <c r="N250" s="108">
        <v>42000000</v>
      </c>
      <c r="O250" s="3" t="s">
        <v>278</v>
      </c>
      <c r="P250" s="4">
        <v>46380010</v>
      </c>
      <c r="Q250" s="44">
        <v>0</v>
      </c>
      <c r="R250" s="6" t="s">
        <v>930</v>
      </c>
      <c r="S250" s="6" t="s">
        <v>931</v>
      </c>
      <c r="T250" s="21">
        <v>29600</v>
      </c>
      <c r="U250" s="6" t="s">
        <v>932</v>
      </c>
      <c r="V250" s="6" t="s">
        <v>956</v>
      </c>
      <c r="W250" s="6" t="s">
        <v>946</v>
      </c>
      <c r="X250" s="6">
        <v>37</v>
      </c>
      <c r="Y250" s="22" t="s">
        <v>2037</v>
      </c>
      <c r="Z250" s="6" t="s">
        <v>2038</v>
      </c>
      <c r="AA250" s="22" t="s">
        <v>982</v>
      </c>
      <c r="AB250" s="45" t="s">
        <v>2039</v>
      </c>
      <c r="AC250" s="6">
        <v>3212003735</v>
      </c>
      <c r="AD250" s="46">
        <v>43126</v>
      </c>
      <c r="AE250" s="6" t="s">
        <v>1229</v>
      </c>
      <c r="AF250" s="6">
        <v>259</v>
      </c>
      <c r="AG250" s="46">
        <v>43126</v>
      </c>
      <c r="AH250" s="6">
        <v>42000000</v>
      </c>
      <c r="AI250" s="6" t="s">
        <v>288</v>
      </c>
      <c r="AJ250" s="6" t="s">
        <v>289</v>
      </c>
      <c r="AK250" s="71" t="s">
        <v>573</v>
      </c>
      <c r="AL250" s="47" t="s">
        <v>579</v>
      </c>
      <c r="AM250" s="22" t="s">
        <v>2040</v>
      </c>
      <c r="AN250" s="46">
        <v>43132</v>
      </c>
      <c r="AO250" s="6" t="s">
        <v>1523</v>
      </c>
      <c r="AP250" s="12">
        <v>180</v>
      </c>
      <c r="AQ250" s="43">
        <v>43312</v>
      </c>
      <c r="AR250" s="23" t="s">
        <v>1167</v>
      </c>
      <c r="AS250" s="6" t="s">
        <v>1701</v>
      </c>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row>
    <row r="251" spans="1:70" s="101" customFormat="1" ht="90.75" customHeight="1" x14ac:dyDescent="0.2">
      <c r="A251" s="5">
        <v>248</v>
      </c>
      <c r="B251" s="20" t="s">
        <v>559</v>
      </c>
      <c r="C251" s="41" t="s">
        <v>918</v>
      </c>
      <c r="D251" s="41">
        <v>43133</v>
      </c>
      <c r="E251" s="81" t="s">
        <v>973</v>
      </c>
      <c r="F251" s="41">
        <v>43130</v>
      </c>
      <c r="G251" s="23" t="s">
        <v>651</v>
      </c>
      <c r="H251" s="5" t="s">
        <v>567</v>
      </c>
      <c r="I251" s="5" t="s">
        <v>566</v>
      </c>
      <c r="J251" s="42">
        <v>30000000</v>
      </c>
      <c r="K251" s="42">
        <f>J251/6</f>
        <v>5000000</v>
      </c>
      <c r="L251" s="6">
        <v>323</v>
      </c>
      <c r="M251" s="70">
        <v>43126</v>
      </c>
      <c r="N251" s="108">
        <v>30000000</v>
      </c>
      <c r="O251" s="3" t="s">
        <v>279</v>
      </c>
      <c r="P251" s="4">
        <v>57422984</v>
      </c>
      <c r="Q251" s="44">
        <v>0</v>
      </c>
      <c r="R251" s="8" t="s">
        <v>930</v>
      </c>
      <c r="S251" s="8" t="s">
        <v>974</v>
      </c>
      <c r="T251" s="21">
        <v>26984</v>
      </c>
      <c r="U251" s="8" t="s">
        <v>975</v>
      </c>
      <c r="V251" s="8" t="s">
        <v>956</v>
      </c>
      <c r="W251" s="8" t="s">
        <v>937</v>
      </c>
      <c r="X251" s="6">
        <v>45</v>
      </c>
      <c r="Y251" s="22" t="s">
        <v>976</v>
      </c>
      <c r="Z251" s="8" t="s">
        <v>977</v>
      </c>
      <c r="AA251" s="22" t="s">
        <v>941</v>
      </c>
      <c r="AB251" s="45" t="s">
        <v>978</v>
      </c>
      <c r="AC251" s="6">
        <v>3114104367</v>
      </c>
      <c r="AD251" s="70">
        <v>43126</v>
      </c>
      <c r="AE251" s="8" t="s">
        <v>939</v>
      </c>
      <c r="AF251" s="6">
        <v>260</v>
      </c>
      <c r="AG251" s="70">
        <v>43126</v>
      </c>
      <c r="AH251" s="6">
        <v>30000000</v>
      </c>
      <c r="AI251" s="6" t="s">
        <v>288</v>
      </c>
      <c r="AJ251" s="6">
        <v>6</v>
      </c>
      <c r="AK251" s="71" t="s">
        <v>570</v>
      </c>
      <c r="AL251" s="47" t="s">
        <v>577</v>
      </c>
      <c r="AM251" s="22" t="s">
        <v>940</v>
      </c>
      <c r="AN251" s="70">
        <v>43132</v>
      </c>
      <c r="AO251" s="8" t="s">
        <v>935</v>
      </c>
      <c r="AP251" s="12">
        <v>180</v>
      </c>
      <c r="AQ251" s="43">
        <v>43312</v>
      </c>
      <c r="AR251" s="23" t="s">
        <v>942</v>
      </c>
      <c r="AS251" s="6" t="s">
        <v>1701</v>
      </c>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row>
    <row r="252" spans="1:70" s="101" customFormat="1" ht="129.75" customHeight="1" x14ac:dyDescent="0.2">
      <c r="A252" s="5">
        <v>249</v>
      </c>
      <c r="B252" s="20" t="s">
        <v>560</v>
      </c>
      <c r="C252" s="41" t="s">
        <v>561</v>
      </c>
      <c r="D252" s="41">
        <v>43144</v>
      </c>
      <c r="E252" s="81" t="s">
        <v>1958</v>
      </c>
      <c r="F252" s="41">
        <v>43127</v>
      </c>
      <c r="G252" s="23" t="s">
        <v>704</v>
      </c>
      <c r="H252" s="5" t="s">
        <v>567</v>
      </c>
      <c r="I252" s="5" t="s">
        <v>566</v>
      </c>
      <c r="J252" s="42">
        <v>24000000</v>
      </c>
      <c r="K252" s="42">
        <v>4000000</v>
      </c>
      <c r="L252" s="6">
        <v>305</v>
      </c>
      <c r="M252" s="46">
        <v>43126</v>
      </c>
      <c r="N252" s="108">
        <v>24000000</v>
      </c>
      <c r="O252" s="3" t="s">
        <v>280</v>
      </c>
      <c r="P252" s="4">
        <v>52532125</v>
      </c>
      <c r="Q252" s="44">
        <v>4</v>
      </c>
      <c r="R252" s="6" t="s">
        <v>1835</v>
      </c>
      <c r="S252" s="6" t="s">
        <v>1845</v>
      </c>
      <c r="T252" s="21">
        <v>28902</v>
      </c>
      <c r="U252" s="6" t="s">
        <v>945</v>
      </c>
      <c r="V252" s="6" t="s">
        <v>1095</v>
      </c>
      <c r="W252" s="6" t="s">
        <v>1364</v>
      </c>
      <c r="X252" s="6">
        <v>39</v>
      </c>
      <c r="Y252" s="22" t="s">
        <v>1948</v>
      </c>
      <c r="Z252" s="6" t="s">
        <v>1949</v>
      </c>
      <c r="AA252" s="22" t="s">
        <v>982</v>
      </c>
      <c r="AB252" s="45" t="s">
        <v>1950</v>
      </c>
      <c r="AC252" s="6">
        <v>3115292286</v>
      </c>
      <c r="AD252" s="46">
        <v>43126</v>
      </c>
      <c r="AE252" s="6" t="s">
        <v>939</v>
      </c>
      <c r="AF252" s="6">
        <v>261</v>
      </c>
      <c r="AG252" s="46">
        <v>43126</v>
      </c>
      <c r="AH252" s="6">
        <v>24000000</v>
      </c>
      <c r="AI252" s="6" t="s">
        <v>288</v>
      </c>
      <c r="AJ252" s="6" t="s">
        <v>289</v>
      </c>
      <c r="AK252" s="71" t="s">
        <v>573</v>
      </c>
      <c r="AL252" s="47" t="s">
        <v>579</v>
      </c>
      <c r="AM252" s="22" t="s">
        <v>940</v>
      </c>
      <c r="AN252" s="46">
        <v>43132</v>
      </c>
      <c r="AO252" s="6" t="s">
        <v>1951</v>
      </c>
      <c r="AP252" s="12">
        <v>178</v>
      </c>
      <c r="AQ252" s="43">
        <v>43312</v>
      </c>
      <c r="AR252" s="23" t="s">
        <v>1151</v>
      </c>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row>
    <row r="253" spans="1:70" s="106" customFormat="1" ht="58.5" customHeight="1" x14ac:dyDescent="0.2">
      <c r="A253" s="22">
        <v>250</v>
      </c>
      <c r="B253" s="20" t="s">
        <v>562</v>
      </c>
      <c r="C253" s="41" t="s">
        <v>919</v>
      </c>
      <c r="D253" s="41">
        <v>43143</v>
      </c>
      <c r="E253" s="81" t="s">
        <v>1529</v>
      </c>
      <c r="F253" s="41">
        <v>43126</v>
      </c>
      <c r="G253" s="23" t="s">
        <v>589</v>
      </c>
      <c r="H253" s="22" t="s">
        <v>567</v>
      </c>
      <c r="I253" s="22" t="s">
        <v>566</v>
      </c>
      <c r="J253" s="42">
        <v>24000000</v>
      </c>
      <c r="K253" s="42">
        <v>4000000</v>
      </c>
      <c r="L253" s="16">
        <v>317</v>
      </c>
      <c r="M253" s="68">
        <v>43126</v>
      </c>
      <c r="N253" s="108">
        <v>24000000</v>
      </c>
      <c r="O253" s="3" t="s">
        <v>281</v>
      </c>
      <c r="P253" s="4">
        <v>79468753</v>
      </c>
      <c r="Q253" s="44">
        <v>4</v>
      </c>
      <c r="R253" s="16" t="s">
        <v>930</v>
      </c>
      <c r="S253" s="16" t="s">
        <v>931</v>
      </c>
      <c r="T253" s="21">
        <v>25050</v>
      </c>
      <c r="U253" s="16" t="s">
        <v>1376</v>
      </c>
      <c r="V253" s="16" t="s">
        <v>1095</v>
      </c>
      <c r="W253" s="16" t="s">
        <v>937</v>
      </c>
      <c r="X253" s="16">
        <v>50</v>
      </c>
      <c r="Y253" s="22" t="s">
        <v>1420</v>
      </c>
      <c r="Z253" s="16" t="s">
        <v>1530</v>
      </c>
      <c r="AA253" s="6" t="s">
        <v>1157</v>
      </c>
      <c r="AB253" s="67" t="s">
        <v>1531</v>
      </c>
      <c r="AC253" s="16">
        <v>3045329097</v>
      </c>
      <c r="AD253" s="68">
        <v>43126</v>
      </c>
      <c r="AE253" s="16" t="s">
        <v>939</v>
      </c>
      <c r="AF253" s="16">
        <v>262</v>
      </c>
      <c r="AG253" s="68">
        <v>43126</v>
      </c>
      <c r="AH253" s="31">
        <v>24000000</v>
      </c>
      <c r="AI253" s="16" t="s">
        <v>288</v>
      </c>
      <c r="AJ253" s="16">
        <v>5</v>
      </c>
      <c r="AK253" s="71" t="s">
        <v>569</v>
      </c>
      <c r="AL253" s="47" t="s">
        <v>577</v>
      </c>
      <c r="AM253" s="22">
        <v>80121700</v>
      </c>
      <c r="AN253" s="68">
        <v>43132</v>
      </c>
      <c r="AO253" s="16" t="s">
        <v>1445</v>
      </c>
      <c r="AP253" s="17">
        <v>180</v>
      </c>
      <c r="AQ253" s="43">
        <v>43312</v>
      </c>
      <c r="AR253" s="23" t="s">
        <v>1401</v>
      </c>
      <c r="AS253" s="6" t="s">
        <v>1701</v>
      </c>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row>
    <row r="254" spans="1:70" s="101" customFormat="1" ht="112.5" x14ac:dyDescent="0.2">
      <c r="A254" s="5">
        <v>251</v>
      </c>
      <c r="B254" s="20" t="s">
        <v>563</v>
      </c>
      <c r="C254" s="41" t="s">
        <v>920</v>
      </c>
      <c r="D254" s="41">
        <v>43139</v>
      </c>
      <c r="E254" s="81" t="s">
        <v>1952</v>
      </c>
      <c r="F254" s="41">
        <v>43129</v>
      </c>
      <c r="G254" s="23" t="s">
        <v>700</v>
      </c>
      <c r="H254" s="5" t="s">
        <v>567</v>
      </c>
      <c r="I254" s="5" t="s">
        <v>566</v>
      </c>
      <c r="J254" s="42">
        <v>30000000</v>
      </c>
      <c r="K254" s="42">
        <v>5000000</v>
      </c>
      <c r="L254" s="6">
        <v>297</v>
      </c>
      <c r="M254" s="46">
        <v>43126</v>
      </c>
      <c r="N254" s="108">
        <v>30000000</v>
      </c>
      <c r="O254" s="3" t="s">
        <v>282</v>
      </c>
      <c r="P254" s="4">
        <v>79792107</v>
      </c>
      <c r="Q254" s="44">
        <v>4</v>
      </c>
      <c r="R254" s="6" t="s">
        <v>930</v>
      </c>
      <c r="S254" s="6" t="s">
        <v>944</v>
      </c>
      <c r="T254" s="21">
        <v>28293</v>
      </c>
      <c r="U254" s="6" t="s">
        <v>945</v>
      </c>
      <c r="V254" s="6" t="s">
        <v>1095</v>
      </c>
      <c r="W254" s="6" t="s">
        <v>937</v>
      </c>
      <c r="X254" s="6">
        <v>41</v>
      </c>
      <c r="Y254" s="22" t="s">
        <v>1953</v>
      </c>
      <c r="Z254" s="6" t="s">
        <v>1954</v>
      </c>
      <c r="AA254" s="22" t="s">
        <v>982</v>
      </c>
      <c r="AB254" s="45" t="s">
        <v>1955</v>
      </c>
      <c r="AC254" s="6">
        <v>3192510207</v>
      </c>
      <c r="AD254" s="46">
        <v>43126</v>
      </c>
      <c r="AE254" s="6" t="s">
        <v>939</v>
      </c>
      <c r="AF254" s="6">
        <v>269</v>
      </c>
      <c r="AG254" s="46">
        <v>43126</v>
      </c>
      <c r="AH254" s="6">
        <v>30000000</v>
      </c>
      <c r="AI254" s="6" t="s">
        <v>288</v>
      </c>
      <c r="AJ254" s="6" t="s">
        <v>289</v>
      </c>
      <c r="AK254" s="71" t="s">
        <v>573</v>
      </c>
      <c r="AL254" s="47" t="s">
        <v>579</v>
      </c>
      <c r="AM254" s="22" t="s">
        <v>940</v>
      </c>
      <c r="AN254" s="46">
        <v>43132</v>
      </c>
      <c r="AO254" s="6" t="s">
        <v>1956</v>
      </c>
      <c r="AP254" s="12">
        <v>178</v>
      </c>
      <c r="AQ254" s="43">
        <v>43312</v>
      </c>
      <c r="AR254" s="23" t="s">
        <v>1167</v>
      </c>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row>
    <row r="255" spans="1:70" s="106" customFormat="1" ht="157.5" x14ac:dyDescent="0.2">
      <c r="A255" s="22">
        <v>252</v>
      </c>
      <c r="B255" s="20" t="s">
        <v>564</v>
      </c>
      <c r="C255" s="41" t="s">
        <v>921</v>
      </c>
      <c r="D255" s="41">
        <v>43143</v>
      </c>
      <c r="E255" s="81" t="s">
        <v>1532</v>
      </c>
      <c r="F255" s="41" t="s">
        <v>1533</v>
      </c>
      <c r="G255" s="23" t="s">
        <v>705</v>
      </c>
      <c r="H255" s="22" t="s">
        <v>567</v>
      </c>
      <c r="I255" s="22" t="s">
        <v>566</v>
      </c>
      <c r="J255" s="42">
        <v>24000000</v>
      </c>
      <c r="K255" s="42">
        <v>4000000</v>
      </c>
      <c r="L255" s="16">
        <v>304</v>
      </c>
      <c r="M255" s="68">
        <v>43126</v>
      </c>
      <c r="N255" s="108">
        <v>24000000</v>
      </c>
      <c r="O255" s="3" t="s">
        <v>63</v>
      </c>
      <c r="P255" s="4">
        <v>80037407</v>
      </c>
      <c r="Q255" s="44">
        <v>5</v>
      </c>
      <c r="R255" s="16" t="s">
        <v>930</v>
      </c>
      <c r="S255" s="16" t="s">
        <v>944</v>
      </c>
      <c r="T255" s="21">
        <v>29327</v>
      </c>
      <c r="U255" s="16" t="s">
        <v>1428</v>
      </c>
      <c r="V255" s="16" t="s">
        <v>1095</v>
      </c>
      <c r="W255" s="16" t="s">
        <v>1364</v>
      </c>
      <c r="X255" s="16">
        <v>38</v>
      </c>
      <c r="Y255" s="22" t="s">
        <v>1420</v>
      </c>
      <c r="Z255" s="16" t="s">
        <v>1534</v>
      </c>
      <c r="AA255" s="22" t="s">
        <v>982</v>
      </c>
      <c r="AB255" s="67" t="s">
        <v>1535</v>
      </c>
      <c r="AC255" s="16">
        <v>3208373250</v>
      </c>
      <c r="AD255" s="68">
        <v>43126</v>
      </c>
      <c r="AE255" s="16" t="s">
        <v>939</v>
      </c>
      <c r="AF255" s="16">
        <v>268</v>
      </c>
      <c r="AG255" s="68">
        <v>43126</v>
      </c>
      <c r="AH255" s="31">
        <v>24000000</v>
      </c>
      <c r="AI255" s="16"/>
      <c r="AJ255" s="16" t="s">
        <v>289</v>
      </c>
      <c r="AK255" s="71" t="s">
        <v>573</v>
      </c>
      <c r="AL255" s="47" t="s">
        <v>579</v>
      </c>
      <c r="AM255" s="22" t="s">
        <v>940</v>
      </c>
      <c r="AN255" s="68">
        <v>43101</v>
      </c>
      <c r="AO255" s="16" t="s">
        <v>1527</v>
      </c>
      <c r="AP255" s="17">
        <v>180</v>
      </c>
      <c r="AQ255" s="43">
        <v>43312</v>
      </c>
      <c r="AR255" s="23" t="s">
        <v>1202</v>
      </c>
      <c r="AS255" s="6" t="s">
        <v>1701</v>
      </c>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row>
    <row r="256" spans="1:70" s="102" customFormat="1" ht="78.75" x14ac:dyDescent="0.2">
      <c r="A256" s="22">
        <v>253</v>
      </c>
      <c r="B256" s="20" t="s">
        <v>565</v>
      </c>
      <c r="C256" s="41" t="s">
        <v>922</v>
      </c>
      <c r="D256" s="41">
        <v>43505</v>
      </c>
      <c r="E256" s="69" t="s">
        <v>2171</v>
      </c>
      <c r="F256" s="41">
        <v>43131</v>
      </c>
      <c r="G256" s="23" t="s">
        <v>681</v>
      </c>
      <c r="H256" s="22" t="s">
        <v>567</v>
      </c>
      <c r="I256" s="22" t="s">
        <v>566</v>
      </c>
      <c r="J256" s="42">
        <v>24000000</v>
      </c>
      <c r="K256" s="42">
        <v>4000000</v>
      </c>
      <c r="L256" s="22">
        <v>319</v>
      </c>
      <c r="M256" s="62">
        <v>43126</v>
      </c>
      <c r="N256" s="108">
        <v>24000000</v>
      </c>
      <c r="O256" s="3" t="s">
        <v>283</v>
      </c>
      <c r="P256" s="4">
        <v>1010209360</v>
      </c>
      <c r="Q256" s="60">
        <v>3</v>
      </c>
      <c r="R256" s="22" t="s">
        <v>930</v>
      </c>
      <c r="S256" s="22" t="s">
        <v>944</v>
      </c>
      <c r="T256" s="21">
        <v>34166</v>
      </c>
      <c r="U256" s="22" t="s">
        <v>1428</v>
      </c>
      <c r="V256" s="22" t="s">
        <v>1095</v>
      </c>
      <c r="W256" s="22" t="s">
        <v>1364</v>
      </c>
      <c r="X256" s="22">
        <v>25</v>
      </c>
      <c r="Y256" s="22" t="s">
        <v>1420</v>
      </c>
      <c r="Z256" s="22" t="s">
        <v>2172</v>
      </c>
      <c r="AA256" s="22" t="s">
        <v>2173</v>
      </c>
      <c r="AB256" s="61" t="s">
        <v>2174</v>
      </c>
      <c r="AC256" s="22">
        <v>3213593210</v>
      </c>
      <c r="AD256" s="62">
        <v>43126</v>
      </c>
      <c r="AE256" s="22" t="s">
        <v>939</v>
      </c>
      <c r="AF256" s="22">
        <v>270</v>
      </c>
      <c r="AG256" s="62">
        <v>43131</v>
      </c>
      <c r="AH256" s="28">
        <v>24000000</v>
      </c>
      <c r="AI256" s="22" t="s">
        <v>288</v>
      </c>
      <c r="AJ256" s="23">
        <v>6</v>
      </c>
      <c r="AK256" s="60" t="s">
        <v>570</v>
      </c>
      <c r="AL256" s="59" t="s">
        <v>577</v>
      </c>
      <c r="AM256" s="22" t="s">
        <v>2175</v>
      </c>
      <c r="AN256" s="62">
        <v>43132</v>
      </c>
      <c r="AO256" s="22" t="s">
        <v>2173</v>
      </c>
      <c r="AP256" s="13">
        <v>180</v>
      </c>
      <c r="AQ256" s="43">
        <v>43312</v>
      </c>
      <c r="AR256" s="22" t="s">
        <v>2176</v>
      </c>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row>
    <row r="257" spans="1:14" x14ac:dyDescent="0.2">
      <c r="A257" s="209" t="s">
        <v>2223</v>
      </c>
      <c r="J257" s="109"/>
      <c r="N257" s="179"/>
    </row>
    <row r="258" spans="1:14" x14ac:dyDescent="0.2">
      <c r="J258" s="109"/>
      <c r="N258" s="179"/>
    </row>
    <row r="259" spans="1:14" x14ac:dyDescent="0.2">
      <c r="K259" s="109"/>
    </row>
    <row r="260" spans="1:14" x14ac:dyDescent="0.2">
      <c r="K260" s="109"/>
    </row>
    <row r="263" spans="1:14" x14ac:dyDescent="0.2">
      <c r="K263" s="109"/>
    </row>
    <row r="265" spans="1:14" x14ac:dyDescent="0.2">
      <c r="J265" s="109"/>
    </row>
  </sheetData>
  <protectedRanges>
    <protectedRange password="D51F" sqref="O12 O30:O33 O48 O42 O24 O38 O40 O18 O35" name="Rango1_1_1"/>
    <protectedRange password="D51F" sqref="B35:C35 B31:D31 D40 D166 D109:D110 D134 D184:D186 D212 D64 D80 D103 B18:D18 D53 D122:D124 D173 D181:D182 D208 D238 D247:D248 D250 D32:D33 D38 C24:D24 F166 F109 F134 F212 F64 F80 F103 F53 F90 F122:F124 F182 F208 F238 F247:F248 F250 F72 D90 D12 F12 C30:D30 F30:F33 D42 F42 F24 F38 F40 D105 F105 F18 F35 D55 F55" name="Rango1_1_1_1"/>
    <protectedRange password="D51F" sqref="N42 J12:K12 J30:K33 J48:K48 J42:K42 J24:K24 J38:K38 J40:K40 J18:K18 J35:K35" name="Rango1_1_1_2"/>
    <protectedRange password="D51F" sqref="G12 G30:G33 G48 G42 G24 G38 G40 G18 G35" name="Rango1_1_1_3"/>
    <protectedRange password="D51F" sqref="D93 F93" name="Rango1_1_1_1_1"/>
    <protectedRange password="D51F" sqref="F173" name="Rango1_1_1_1_3"/>
    <protectedRange password="D51F" sqref="O10" name="Rango1_1_1_4"/>
    <protectedRange password="D51F" sqref="D10 F10" name="Rango1_1_1_1_2"/>
    <protectedRange password="D51F" sqref="J10:K10" name="Rango1_1_1_2_1"/>
    <protectedRange password="D51F" sqref="G10" name="Rango1_1_1_3_2"/>
    <protectedRange password="D51F" sqref="O25" name="Rango1_1_1_5"/>
    <protectedRange password="D51F" sqref="C25:D25 F25" name="Rango1_1_1_1_4"/>
    <protectedRange password="D51F" sqref="J25:K25" name="Rango1_1_1_2_2"/>
    <protectedRange password="D51F" sqref="G25" name="Rango1_1_1_3_3"/>
    <protectedRange password="D51F" sqref="O28" name="Rango1_1_1_6"/>
    <protectedRange password="D51F" sqref="D28 F28" name="Rango1_1_1_1_5"/>
    <protectedRange password="D51F" sqref="J28:K28" name="Rango1_1_1_2_3"/>
    <protectedRange password="D51F" sqref="G28" name="Rango1_1_1_3_4"/>
    <protectedRange password="D51F" sqref="O44" name="Rango1_1_1_7"/>
    <protectedRange password="D51F" sqref="D44 F44" name="Rango1_1_1_1_6"/>
    <protectedRange password="D51F" sqref="J44:K44" name="Rango1_1_1_2_4"/>
    <protectedRange password="D51F" sqref="G44" name="Rango1_1_1_3_5"/>
    <protectedRange password="D51F" sqref="D59 F59" name="Rango1_1_1_1_7"/>
    <protectedRange password="D51F" sqref="D82 F82" name="Rango1_1_1_1_8"/>
    <protectedRange password="D51F" sqref="D119 F119" name="Rango1_1_1_1_10"/>
    <protectedRange password="D51F" sqref="D231 F231" name="Rango1_1_1_1_12"/>
    <protectedRange password="D51F" sqref="D239 F239" name="Rango1_1_1_1_9"/>
    <protectedRange password="D51F" sqref="O14" name="Rango1_1_1_8"/>
    <protectedRange password="D51F" sqref="C14:D14 F14" name="Rango1_1_1_1_11"/>
    <protectedRange password="D51F" sqref="J14:K14" name="Rango1_1_1_2_5"/>
    <protectedRange password="D51F" sqref="G14" name="Rango1_1_1_3_6"/>
    <protectedRange password="D51F" sqref="O41" name="Rango1_1_1_9"/>
    <protectedRange password="D51F" sqref="D41 F41" name="Rango1_1_1_1_13"/>
    <protectedRange password="D51F" sqref="J41:K41" name="Rango1_1_1_2_6"/>
    <protectedRange password="D51F" sqref="G41" name="Rango1_1_1_3_7"/>
    <protectedRange password="D51F" sqref="D56 F56" name="Rango1_1_1_1_14"/>
    <protectedRange password="D51F" sqref="D76 F76" name="Rango1_1_1_1_15"/>
    <protectedRange password="D51F" sqref="D84 F84" name="Rango1_1_1_1_16"/>
    <protectedRange password="D51F" sqref="D87 F87" name="Rango1_1_1_1_17"/>
    <protectedRange password="D51F" sqref="D101 F101" name="Rango1_1_1_1_18"/>
    <protectedRange password="D51F" sqref="D112 F112" name="Rango1_1_1_1_19"/>
    <protectedRange password="D51F" sqref="F148 D148:D149" name="Rango1_1_1_1_20"/>
    <protectedRange password="D51F" sqref="D162 F162" name="Rango1_1_1_1_21"/>
    <protectedRange password="D51F" sqref="D204 F204" name="Rango1_1_1_1_22"/>
    <protectedRange password="D51F" sqref="D216 F216" name="Rango1_1_1_1_23"/>
    <protectedRange password="D51F" sqref="O20" name="Rango1_1_1_10"/>
    <protectedRange password="D51F" sqref="B20:D20 F20" name="Rango1_1_1_1_24"/>
    <protectedRange password="D51F" sqref="J20:K20" name="Rango1_1_1_2_7"/>
    <protectedRange password="D51F" sqref="G20" name="Rango1_1_1_3_8"/>
    <protectedRange password="D51F" sqref="O29" name="Rango1_1_1_11"/>
    <protectedRange password="D51F" sqref="D29 F29" name="Rango1_1_1_1_25"/>
    <protectedRange password="D51F" sqref="J29:K29" name="Rango1_1_1_2_8"/>
    <protectedRange password="D51F" sqref="G29" name="Rango1_1_1_3_9"/>
    <protectedRange password="D51F" sqref="O36:O37" name="Rango1_1_1_12"/>
    <protectedRange password="D51F" sqref="D36:D37 F36:F37" name="Rango1_1_1_1_26"/>
    <protectedRange password="D51F" sqref="J36:K37" name="Rango1_1_1_2_9"/>
    <protectedRange password="D51F" sqref="G36:G37" name="Rango1_1_1_3_10"/>
    <protectedRange password="D51F" sqref="O39" name="Rango1_1_1_13"/>
    <protectedRange password="D51F" sqref="B39:D39 F39" name="Rango1_1_1_1_27"/>
    <protectedRange password="D51F" sqref="J39:K39" name="Rango1_1_1_2_10"/>
    <protectedRange password="D51F" sqref="G39" name="Rango1_1_1_3_11"/>
    <protectedRange password="D51F" sqref="O43" name="Rango1_1_1_15"/>
    <protectedRange password="D51F" sqref="D43 F43" name="Rango1_1_1_1_29"/>
    <protectedRange password="D51F" sqref="J43:K43" name="Rango1_1_1_2_12"/>
    <protectedRange password="D51F" sqref="G43" name="Rango1_1_1_3_13"/>
    <protectedRange password="D51F" sqref="O45" name="Rango1_1_1_16"/>
    <protectedRange password="D51F" sqref="D45 F45" name="Rango1_1_1_1_30"/>
    <protectedRange password="D51F" sqref="J45:K45" name="Rango1_1_1_2_13"/>
    <protectedRange password="D51F" sqref="G45" name="Rango1_1_1_3_14"/>
    <protectedRange password="D51F" sqref="D104 F104" name="Rango1_1_1_1_32"/>
    <protectedRange password="D51F" sqref="D116 F116" name="Rango1_1_1_1_34"/>
    <protectedRange password="D51F" sqref="D132 F132" name="Rango1_1_1_1_36"/>
    <protectedRange password="D51F" sqref="D167 F167" name="Rango1_1_1_1_38"/>
    <protectedRange password="D51F" sqref="D218 F218" name="Rango1_1_1_1_40"/>
    <protectedRange password="D51F" sqref="O7" name="Rango1_1_1_17"/>
    <protectedRange password="D51F" sqref="D7 F7" name="Rango1_1_1_1_42"/>
    <protectedRange password="D51F" sqref="J7:K7" name="Rango1_1_1_2_14"/>
    <protectedRange password="D51F" sqref="G7" name="Rango1_1_1_3_15"/>
    <protectedRange password="D51F" sqref="O16" name="Rango1_1_1_19"/>
    <protectedRange password="D51F" sqref="D16 F16" name="Rango1_1_1_1_44"/>
    <protectedRange password="D51F" sqref="J16:K16" name="Rango1_1_1_2_16"/>
    <protectedRange password="D51F" sqref="G16" name="Rango1_1_1_3_17"/>
    <protectedRange password="D51F" sqref="O26" name="Rango1_1_1_20"/>
    <protectedRange password="D51F" sqref="B26:D26 F26" name="Rango1_1_1_1_45"/>
    <protectedRange password="D51F" sqref="J26:K26" name="Rango1_1_1_2_17"/>
    <protectedRange password="D51F" sqref="G26" name="Rango1_1_1_3_18"/>
    <protectedRange password="D51F" sqref="O34" name="Rango1_1_1_21"/>
    <protectedRange password="D51F" sqref="C34:D34 F34" name="Rango1_1_1_1_46"/>
    <protectedRange password="D51F" sqref="J34:K34" name="Rango1_1_1_2_18"/>
    <protectedRange password="D51F" sqref="G34" name="Rango1_1_1_3_19"/>
    <protectedRange password="D51F" sqref="D95 F95" name="Rango1_1_1_1_52"/>
    <protectedRange password="D51F" sqref="D205 F205" name="Rango1_1_1_1_57"/>
    <protectedRange password="D51F" sqref="O4" name="Rango1_1_1_23"/>
    <protectedRange password="D51F" sqref="J4:K4" name="Rango1_1_1_2_20"/>
    <protectedRange password="D51F" sqref="G4" name="Rango1_1_1_3_21"/>
    <protectedRange password="D51F" sqref="O17" name="Rango1_1_1_24"/>
    <protectedRange password="D51F" sqref="D17 F17" name="Rango1_1_1_1_60"/>
    <protectedRange password="D51F" sqref="J17:K17" name="Rango1_1_1_2_21"/>
    <protectedRange password="D51F" sqref="G17" name="Rango1_1_1_3_22"/>
    <protectedRange password="D51F" sqref="O19" name="Rango1_1_1_25"/>
    <protectedRange password="D51F" sqref="B19 D19 F19" name="Rango1_1_1_1_61"/>
    <protectedRange password="D51F" sqref="J19:K19" name="Rango1_1_1_2_22"/>
    <protectedRange password="D51F" sqref="G19" name="Rango1_1_1_3_23"/>
    <protectedRange password="D51F" sqref="O21:O23" name="Rango1_1_1_26"/>
    <protectedRange password="D51F" sqref="D21:D23 F21:F23" name="Rango1_1_1_1_62"/>
    <protectedRange password="D51F" sqref="J21:K23" name="Rango1_1_1_2_23"/>
    <protectedRange password="D51F" sqref="G21:G23" name="Rango1_1_1_3_24"/>
    <protectedRange password="D51F" sqref="C49" name="Rango1_1_1_1_63"/>
    <protectedRange password="D51F" sqref="G49" name="Rango1_1_1_1_1_2_1_1_1_1_1_1_1"/>
    <protectedRange password="D51F" sqref="D63 F63" name="Rango1_1_1_1_64"/>
    <protectedRange password="D51F" sqref="D75 F75" name="Rango1_1_1_1_65"/>
    <protectedRange password="D51F" sqref="D77 F77" name="Rango1_1_1_1_66"/>
    <protectedRange password="D51F" sqref="D88 F88" name="Rango1_1_1_1_67"/>
    <protectedRange password="D51F" sqref="D99 F99" name="Rango1_1_1_1_68"/>
    <protectedRange password="D51F" sqref="D115 F115" name="Rango1_1_1_1_69"/>
    <protectedRange password="D51F" sqref="D147 F147" name="Rango1_1_1_1_70"/>
    <protectedRange password="D51F" sqref="D240 F240" name="Rango1_1_1_1_71"/>
    <protectedRange password="D51F" sqref="D254 F254" name="Rango1_1_1_1_72"/>
    <protectedRange password="D51F" sqref="O15" name="Rango1_1_1_18"/>
    <protectedRange password="D51F" sqref="B15:D15 F15" name="Rango1_1_1_1_31"/>
    <protectedRange password="D51F" sqref="J15:K15" name="Rango1_1_1_2_15"/>
    <protectedRange password="D51F" sqref="G15" name="Rango1_1_1_3_16"/>
    <protectedRange password="D51F" sqref="D107 F107" name="Rango1_1_1_1_51"/>
    <protectedRange password="D51F" sqref="O8:O9 O5:O6" name="Rango1_1_1_32"/>
    <protectedRange password="D51F" sqref="D8:D9 F8:F9 D5:D6 F5:F6" name="Rango1_1_1_1_79"/>
    <protectedRange password="D51F" sqref="J8:K9 J5:K6" name="Rango1_1_1_2_29"/>
    <protectedRange password="D51F" sqref="G8:G9 G5:G6" name="Rango1_1_1_3_30"/>
    <protectedRange password="D51F" sqref="O11" name="Rango1_1_1_33"/>
    <protectedRange password="D51F" sqref="D11 F11" name="Rango1_1_1_1_80"/>
    <protectedRange password="D51F" sqref="J11:K11" name="Rango1_1_1_2_30"/>
    <protectedRange password="D51F" sqref="G11" name="Rango1_1_1_3_31"/>
    <protectedRange password="D51F" sqref="O27" name="Rango1_1_1_36"/>
    <protectedRange password="D51F" sqref="F27 D27" name="Rango1_1_1_1_83"/>
    <protectedRange password="D51F" sqref="J27:K27" name="Rango1_1_1_2_33"/>
    <protectedRange password="D51F" sqref="G27" name="Rango1_1_1_3_34"/>
    <protectedRange password="D51F" sqref="D83 F83" name="Rango1_1_1_1_88"/>
    <protectedRange password="D51F" sqref="O47" name="Rango1_1_1_14"/>
    <protectedRange password="D51F" sqref="D47 F47" name="Rango1_1_1_1_28"/>
    <protectedRange password="D51F" sqref="J47:K47" name="Rango1_1_1_2_11"/>
    <protectedRange password="D51F" sqref="G47" name="Rango1_1_1_3_12"/>
    <protectedRange password="D51F" sqref="O13" name="Rango1_1_1_22"/>
    <protectedRange password="D51F" sqref="D13 F13" name="Rango1_1_1_1_33"/>
    <protectedRange password="D51F" sqref="J13:K13" name="Rango1_1_1_2_19"/>
    <protectedRange password="D51F" sqref="G13" name="Rango1_1_1_3_20"/>
    <protectedRange password="D51F" sqref="O46" name="Rango1_1_1_31_1"/>
    <protectedRange password="D51F" sqref="D46 F46" name="Rango1_1_1_1_43_1"/>
    <protectedRange password="D51F" sqref="J46:K46" name="Rango1_1_1_2_28_1"/>
    <protectedRange password="D51F" sqref="G46" name="Rango1_1_1_3_29_1"/>
    <protectedRange password="D51F" sqref="D54 F54" name="Rango1_1_1_1_35"/>
    <protectedRange password="D51F" sqref="D97 F97" name="Rango1_1_1_1_37"/>
    <protectedRange password="D51F" sqref="D121 F121" name="Rango1_1_1_1_39"/>
    <protectedRange password="D51F" sqref="D130 F130" name="Rango1_1_1_1_41"/>
    <protectedRange password="D51F" sqref="D203 F203" name="Rango1_1_1_1_47"/>
    <protectedRange password="D51F" sqref="D206 F206" name="Rango1_1_1_1_48"/>
    <protectedRange password="D51F" sqref="D61 F61" name="Rango1_1_1_1_43"/>
    <protectedRange password="D51F" sqref="D215 F215" name="Rango1_1_1_1_49"/>
  </protectedRanges>
  <mergeCells count="54">
    <mergeCell ref="BI2:BI3"/>
    <mergeCell ref="BJ2:BJ3"/>
    <mergeCell ref="BK2:BK3"/>
    <mergeCell ref="BL2:BL3"/>
    <mergeCell ref="BM2:BM3"/>
    <mergeCell ref="BN2:BN3"/>
    <mergeCell ref="BO2:BO3"/>
    <mergeCell ref="BP2:BP3"/>
    <mergeCell ref="BQ2:BQ3"/>
    <mergeCell ref="BR2:BR3"/>
    <mergeCell ref="AS2:AW2"/>
    <mergeCell ref="AX2:BH2"/>
    <mergeCell ref="F2:F3"/>
    <mergeCell ref="E2:E3"/>
    <mergeCell ref="AA2:AA3"/>
    <mergeCell ref="N2:N3"/>
    <mergeCell ref="O2:Q2"/>
    <mergeCell ref="R2:R3"/>
    <mergeCell ref="S2:S3"/>
    <mergeCell ref="V2:V3"/>
    <mergeCell ref="W2:W3"/>
    <mergeCell ref="AB2:AB3"/>
    <mergeCell ref="AC2:AC3"/>
    <mergeCell ref="AF2:AF3"/>
    <mergeCell ref="AG2:AG3"/>
    <mergeCell ref="AH2:AH3"/>
    <mergeCell ref="AP2:AP3"/>
    <mergeCell ref="AR2:AR3"/>
    <mergeCell ref="AQ2:AQ3"/>
    <mergeCell ref="A2:A3"/>
    <mergeCell ref="B2:B3"/>
    <mergeCell ref="J2:J3"/>
    <mergeCell ref="L2:L3"/>
    <mergeCell ref="M2:M3"/>
    <mergeCell ref="C2:C3"/>
    <mergeCell ref="D2:D3"/>
    <mergeCell ref="G2:G3"/>
    <mergeCell ref="H2:H3"/>
    <mergeCell ref="I2:I3"/>
    <mergeCell ref="T2:T3"/>
    <mergeCell ref="AO2:AO3"/>
    <mergeCell ref="Z2:Z3"/>
    <mergeCell ref="K2:K3"/>
    <mergeCell ref="AJ2:AJ3"/>
    <mergeCell ref="AL2:AL3"/>
    <mergeCell ref="AK2:AK3"/>
    <mergeCell ref="U2:U3"/>
    <mergeCell ref="X2:X3"/>
    <mergeCell ref="AD2:AD3"/>
    <mergeCell ref="AM2:AM3"/>
    <mergeCell ref="AI2:AI3"/>
    <mergeCell ref="Y2:Y3"/>
    <mergeCell ref="AN2:AN3"/>
    <mergeCell ref="AE2:AE3"/>
  </mergeCells>
  <dataValidations count="1">
    <dataValidation type="textLength" allowBlank="1" showInputMessage="1" showErrorMessage="1" errorTitle="Entrada no válida" error="Escriba un texto  Maximo 200 Caracteres" promptTitle="Cualquier contenido Maximo 200 Caracteres" sqref="C4" xr:uid="{00000000-0002-0000-0000-000000000000}">
      <formula1>0</formula1>
      <formula2>200</formula2>
    </dataValidation>
  </dataValidations>
  <hyperlinks>
    <hyperlink ref="AB213" r:id="rId1" xr:uid="{00000000-0004-0000-0000-000000000000}"/>
    <hyperlink ref="AB201" r:id="rId2" xr:uid="{00000000-0004-0000-0000-000001000000}"/>
    <hyperlink ref="AB18" r:id="rId3" xr:uid="{00000000-0004-0000-0000-000002000000}"/>
    <hyperlink ref="AB42" r:id="rId4" xr:uid="{00000000-0004-0000-0000-000003000000}"/>
    <hyperlink ref="AB251" r:id="rId5" xr:uid="{00000000-0004-0000-0000-000004000000}"/>
    <hyperlink ref="AB246" r:id="rId6" xr:uid="{00000000-0004-0000-0000-000005000000}"/>
    <hyperlink ref="AB234" r:id="rId7" xr:uid="{00000000-0004-0000-0000-000006000000}"/>
    <hyperlink ref="AB111" r:id="rId8" xr:uid="{00000000-0004-0000-0000-000007000000}"/>
    <hyperlink ref="AB105" r:id="rId9" xr:uid="{00000000-0004-0000-0000-000008000000}"/>
    <hyperlink ref="AB74" r:id="rId10" xr:uid="{00000000-0004-0000-0000-000009000000}"/>
    <hyperlink ref="AB53" r:id="rId11" xr:uid="{00000000-0004-0000-0000-00000A000000}"/>
    <hyperlink ref="AB71" r:id="rId12" xr:uid="{00000000-0004-0000-0000-00000B000000}"/>
    <hyperlink ref="AB78" r:id="rId13" xr:uid="{00000000-0004-0000-0000-00000C000000}"/>
    <hyperlink ref="AB92" r:id="rId14" xr:uid="{00000000-0004-0000-0000-00000D000000}"/>
    <hyperlink ref="AB123" r:id="rId15" xr:uid="{00000000-0004-0000-0000-00000E000000}"/>
    <hyperlink ref="AB207" r:id="rId16" xr:uid="{00000000-0004-0000-0000-00000F000000}"/>
    <hyperlink ref="AB30" r:id="rId17" xr:uid="{00000000-0004-0000-0000-000010000000}"/>
    <hyperlink ref="AB31" r:id="rId18" xr:uid="{00000000-0004-0000-0000-000011000000}"/>
    <hyperlink ref="AB55" r:id="rId19" xr:uid="{00000000-0004-0000-0000-000012000000}"/>
    <hyperlink ref="AC72" r:id="rId20" display="maivel.d19@hotmail.com" xr:uid="{00000000-0004-0000-0000-000013000000}"/>
    <hyperlink ref="AB72" r:id="rId21" xr:uid="{00000000-0004-0000-0000-000014000000}"/>
    <hyperlink ref="AB85" r:id="rId22" xr:uid="{00000000-0004-0000-0000-000015000000}"/>
    <hyperlink ref="AB35" r:id="rId23" xr:uid="{00000000-0004-0000-0000-000016000000}"/>
    <hyperlink ref="AB126" r:id="rId24" xr:uid="{00000000-0004-0000-0000-000017000000}"/>
    <hyperlink ref="AB238" r:id="rId25" xr:uid="{00000000-0004-0000-0000-000018000000}"/>
    <hyperlink ref="AB247" r:id="rId26" xr:uid="{00000000-0004-0000-0000-000019000000}"/>
    <hyperlink ref="AB225" r:id="rId27" xr:uid="{00000000-0004-0000-0000-00001A000000}"/>
    <hyperlink ref="AB242" r:id="rId28" xr:uid="{00000000-0004-0000-0000-00001B000000}"/>
    <hyperlink ref="AB223" r:id="rId29" xr:uid="{00000000-0004-0000-0000-00001C000000}"/>
    <hyperlink ref="AB191" r:id="rId30" xr:uid="{00000000-0004-0000-0000-00001D000000}"/>
    <hyperlink ref="AB179" r:id="rId31" xr:uid="{00000000-0004-0000-0000-00001E000000}"/>
    <hyperlink ref="AB160" r:id="rId32" xr:uid="{00000000-0004-0000-0000-00001F000000}"/>
    <hyperlink ref="AB110" r:id="rId33" xr:uid="{00000000-0004-0000-0000-000020000000}"/>
    <hyperlink ref="AB48" r:id="rId34" xr:uid="{00000000-0004-0000-0000-000021000000}"/>
    <hyperlink ref="AB24" r:id="rId35" xr:uid="{00000000-0004-0000-0000-000022000000}"/>
    <hyperlink ref="AB38" r:id="rId36" xr:uid="{00000000-0004-0000-0000-000023000000}"/>
    <hyperlink ref="AB134" r:id="rId37" xr:uid="{00000000-0004-0000-0000-000024000000}"/>
    <hyperlink ref="AB80" r:id="rId38" xr:uid="{00000000-0004-0000-0000-000025000000}"/>
    <hyperlink ref="AB90" r:id="rId39" xr:uid="{00000000-0004-0000-0000-000026000000}"/>
    <hyperlink ref="AB141" r:id="rId40" xr:uid="{00000000-0004-0000-0000-000027000000}"/>
    <hyperlink ref="AB65" r:id="rId41" xr:uid="{00000000-0004-0000-0000-000028000000}"/>
    <hyperlink ref="AB124" r:id="rId42" xr:uid="{00000000-0004-0000-0000-000029000000}"/>
    <hyperlink ref="AB150" r:id="rId43" xr:uid="{00000000-0004-0000-0000-00002A000000}"/>
    <hyperlink ref="AB181" r:id="rId44" xr:uid="{00000000-0004-0000-0000-00002B000000}"/>
    <hyperlink ref="AB12" r:id="rId45" xr:uid="{00000000-0004-0000-0000-00002C000000}"/>
    <hyperlink ref="AB193" r:id="rId46" xr:uid="{00000000-0004-0000-0000-00002D000000}"/>
    <hyperlink ref="AB93" r:id="rId47" xr:uid="{00000000-0004-0000-0000-00002E000000}"/>
    <hyperlink ref="AB163" r:id="rId48" xr:uid="{00000000-0004-0000-0000-00002F000000}"/>
    <hyperlink ref="AB173" r:id="rId49" xr:uid="{00000000-0004-0000-0000-000030000000}"/>
    <hyperlink ref="AB188" r:id="rId50" xr:uid="{00000000-0004-0000-0000-000031000000}"/>
    <hyperlink ref="AB109" r:id="rId51" xr:uid="{00000000-0004-0000-0000-000032000000}"/>
    <hyperlink ref="AB94" r:id="rId52" xr:uid="{00000000-0004-0000-0000-000033000000}"/>
    <hyperlink ref="AB102" r:id="rId53" xr:uid="{00000000-0004-0000-0000-000034000000}"/>
    <hyperlink ref="AB120" r:id="rId54" xr:uid="{00000000-0004-0000-0000-000035000000}"/>
    <hyperlink ref="AB25" r:id="rId55" xr:uid="{00000000-0004-0000-0000-000036000000}"/>
    <hyperlink ref="AB28" r:id="rId56" xr:uid="{00000000-0004-0000-0000-000037000000}"/>
    <hyperlink ref="AB44" r:id="rId57" xr:uid="{00000000-0004-0000-0000-000038000000}"/>
    <hyperlink ref="AB59" r:id="rId58" xr:uid="{00000000-0004-0000-0000-000039000000}"/>
    <hyperlink ref="AB69" r:id="rId59" xr:uid="{00000000-0004-0000-0000-00003A000000}"/>
    <hyperlink ref="AB82" r:id="rId60" xr:uid="{00000000-0004-0000-0000-00003B000000}"/>
    <hyperlink ref="AB119" r:id="rId61" xr:uid="{00000000-0004-0000-0000-00003C000000}"/>
    <hyperlink ref="AB142" r:id="rId62" xr:uid="{00000000-0004-0000-0000-00003D000000}"/>
    <hyperlink ref="AB168" r:id="rId63" xr:uid="{00000000-0004-0000-0000-00003E000000}"/>
    <hyperlink ref="AB199" r:id="rId64" xr:uid="{00000000-0004-0000-0000-00003F000000}"/>
    <hyperlink ref="AB222" r:id="rId65" xr:uid="{00000000-0004-0000-0000-000040000000}"/>
    <hyperlink ref="AB227" r:id="rId66" xr:uid="{00000000-0004-0000-0000-000041000000}"/>
    <hyperlink ref="AB229" r:id="rId67" xr:uid="{00000000-0004-0000-0000-000042000000}"/>
    <hyperlink ref="AB231" r:id="rId68" xr:uid="{00000000-0004-0000-0000-000043000000}"/>
    <hyperlink ref="AB239" r:id="rId69" xr:uid="{00000000-0004-0000-0000-000044000000}"/>
    <hyperlink ref="AB14" r:id="rId70" xr:uid="{00000000-0004-0000-0000-000045000000}"/>
    <hyperlink ref="AB41" r:id="rId71" xr:uid="{00000000-0004-0000-0000-000046000000}"/>
    <hyperlink ref="AB56" r:id="rId72" xr:uid="{00000000-0004-0000-0000-000047000000}"/>
    <hyperlink ref="AB76" r:id="rId73" xr:uid="{00000000-0004-0000-0000-000048000000}"/>
    <hyperlink ref="AB84" r:id="rId74" xr:uid="{00000000-0004-0000-0000-000049000000}"/>
    <hyperlink ref="AB87" r:id="rId75" xr:uid="{00000000-0004-0000-0000-00004A000000}"/>
    <hyperlink ref="AB89" r:id="rId76" xr:uid="{00000000-0004-0000-0000-00004B000000}"/>
    <hyperlink ref="AB96" r:id="rId77" xr:uid="{00000000-0004-0000-0000-00004C000000}"/>
    <hyperlink ref="AB101" r:id="rId78" xr:uid="{00000000-0004-0000-0000-00004D000000}"/>
    <hyperlink ref="AB114" r:id="rId79" xr:uid="{00000000-0004-0000-0000-00004E000000}"/>
    <hyperlink ref="AB125" r:id="rId80" xr:uid="{00000000-0004-0000-0000-00004F000000}"/>
    <hyperlink ref="AB112" r:id="rId81" xr:uid="{00000000-0004-0000-0000-000050000000}"/>
    <hyperlink ref="AB146" r:id="rId82" xr:uid="{00000000-0004-0000-0000-000051000000}"/>
    <hyperlink ref="AB148" r:id="rId83" xr:uid="{00000000-0004-0000-0000-000052000000}"/>
    <hyperlink ref="AB162" r:id="rId84" xr:uid="{00000000-0004-0000-0000-000053000000}"/>
    <hyperlink ref="AB174" r:id="rId85" xr:uid="{00000000-0004-0000-0000-000054000000}"/>
    <hyperlink ref="AB202" r:id="rId86" xr:uid="{00000000-0004-0000-0000-000055000000}"/>
    <hyperlink ref="AB204" r:id="rId87" xr:uid="{00000000-0004-0000-0000-000056000000}"/>
    <hyperlink ref="AB216" r:id="rId88" xr:uid="{00000000-0004-0000-0000-000057000000}"/>
    <hyperlink ref="AB228" r:id="rId89" xr:uid="{00000000-0004-0000-0000-000058000000}"/>
    <hyperlink ref="AB232" r:id="rId90" xr:uid="{00000000-0004-0000-0000-000059000000}"/>
    <hyperlink ref="AB241" r:id="rId91" xr:uid="{00000000-0004-0000-0000-00005A000000}"/>
    <hyperlink ref="AB243" r:id="rId92" xr:uid="{00000000-0004-0000-0000-00005B000000}"/>
    <hyperlink ref="AB244" r:id="rId93" xr:uid="{00000000-0004-0000-0000-00005C000000}"/>
    <hyperlink ref="AB253" r:id="rId94" xr:uid="{00000000-0004-0000-0000-00005D000000}"/>
    <hyperlink ref="AB255" r:id="rId95" xr:uid="{00000000-0004-0000-0000-00005E000000}"/>
    <hyperlink ref="AB20" r:id="rId96" xr:uid="{00000000-0004-0000-0000-00005F000000}"/>
    <hyperlink ref="AB36" r:id="rId97" xr:uid="{00000000-0004-0000-0000-000060000000}"/>
    <hyperlink ref="AB37" r:id="rId98" xr:uid="{00000000-0004-0000-0000-000061000000}"/>
    <hyperlink ref="AB39" r:id="rId99" xr:uid="{00000000-0004-0000-0000-000062000000}"/>
    <hyperlink ref="AB43" r:id="rId100" xr:uid="{00000000-0004-0000-0000-000063000000}"/>
    <hyperlink ref="AB45" r:id="rId101" xr:uid="{00000000-0004-0000-0000-000064000000}"/>
    <hyperlink ref="AB79" r:id="rId102" xr:uid="{00000000-0004-0000-0000-000065000000}"/>
    <hyperlink ref="AB81" r:id="rId103" xr:uid="{00000000-0004-0000-0000-000066000000}"/>
    <hyperlink ref="AB91" r:id="rId104" xr:uid="{00000000-0004-0000-0000-000067000000}"/>
    <hyperlink ref="AB104" r:id="rId105" xr:uid="{00000000-0004-0000-0000-000068000000}"/>
    <hyperlink ref="AB116" r:id="rId106" xr:uid="{00000000-0004-0000-0000-000069000000}"/>
    <hyperlink ref="AB117" r:id="rId107" xr:uid="{00000000-0004-0000-0000-00006A000000}"/>
    <hyperlink ref="AB131" r:id="rId108" xr:uid="{00000000-0004-0000-0000-00006B000000}"/>
    <hyperlink ref="AB132" r:id="rId109" xr:uid="{00000000-0004-0000-0000-00006C000000}"/>
    <hyperlink ref="AB137" r:id="rId110" xr:uid="{00000000-0004-0000-0000-00006D000000}"/>
    <hyperlink ref="AB138" r:id="rId111" xr:uid="{00000000-0004-0000-0000-00006E000000}"/>
    <hyperlink ref="AB167" r:id="rId112" xr:uid="{00000000-0004-0000-0000-00006F000000}"/>
    <hyperlink ref="AB170" r:id="rId113" xr:uid="{00000000-0004-0000-0000-000070000000}"/>
    <hyperlink ref="AB178" r:id="rId114" xr:uid="{00000000-0004-0000-0000-000071000000}"/>
    <hyperlink ref="AB197" r:id="rId115" xr:uid="{00000000-0004-0000-0000-000072000000}"/>
    <hyperlink ref="AB209" r:id="rId116" xr:uid="{00000000-0004-0000-0000-000073000000}"/>
    <hyperlink ref="AB214" r:id="rId117" xr:uid="{00000000-0004-0000-0000-000074000000}"/>
    <hyperlink ref="AB218" r:id="rId118" xr:uid="{00000000-0004-0000-0000-000075000000}"/>
    <hyperlink ref="AB40" r:id="rId119" xr:uid="{00000000-0004-0000-0000-000076000000}"/>
    <hyperlink ref="AB103" r:id="rId120" xr:uid="{00000000-0004-0000-0000-000077000000}"/>
    <hyperlink ref="AB122" r:id="rId121" xr:uid="{00000000-0004-0000-0000-000078000000}"/>
    <hyperlink ref="AB128" r:id="rId122" xr:uid="{00000000-0004-0000-0000-000079000000}"/>
    <hyperlink ref="AB198" r:id="rId123" xr:uid="{00000000-0004-0000-0000-00007A000000}"/>
    <hyperlink ref="AB7" r:id="rId124" xr:uid="{00000000-0004-0000-0000-00007B000000}"/>
    <hyperlink ref="AB16" r:id="rId125" xr:uid="{00000000-0004-0000-0000-00007C000000}"/>
    <hyperlink ref="AB26" r:id="rId126" xr:uid="{00000000-0004-0000-0000-00007D000000}"/>
    <hyperlink ref="AB34" r:id="rId127" xr:uid="{00000000-0004-0000-0000-00007E000000}"/>
    <hyperlink ref="AB66" r:id="rId128" xr:uid="{00000000-0004-0000-0000-00007F000000}"/>
    <hyperlink ref="AB70" r:id="rId129" xr:uid="{00000000-0004-0000-0000-000080000000}"/>
    <hyperlink ref="AB86" r:id="rId130" xr:uid="{00000000-0004-0000-0000-000081000000}"/>
    <hyperlink ref="AB95" r:id="rId131" xr:uid="{00000000-0004-0000-0000-000082000000}"/>
    <hyperlink ref="AB135" r:id="rId132" xr:uid="{00000000-0004-0000-0000-000083000000}"/>
    <hyperlink ref="AB143" r:id="rId133" xr:uid="{00000000-0004-0000-0000-000084000000}"/>
    <hyperlink ref="AB151" r:id="rId134" xr:uid="{00000000-0004-0000-0000-000085000000}"/>
    <hyperlink ref="AB152" r:id="rId135" xr:uid="{00000000-0004-0000-0000-000086000000}"/>
    <hyperlink ref="AB164" r:id="rId136" xr:uid="{00000000-0004-0000-0000-000087000000}"/>
    <hyperlink ref="AB194" r:id="rId137" xr:uid="{00000000-0004-0000-0000-000088000000}"/>
    <hyperlink ref="AB205" r:id="rId138" xr:uid="{00000000-0004-0000-0000-000089000000}"/>
    <hyperlink ref="AB220" r:id="rId139" xr:uid="{00000000-0004-0000-0000-00008A000000}"/>
    <hyperlink ref="AB230" r:id="rId140" xr:uid="{00000000-0004-0000-0000-00008B000000}"/>
    <hyperlink ref="AB233" r:id="rId141" xr:uid="{00000000-0004-0000-0000-00008C000000}"/>
    <hyperlink ref="AB236" r:id="rId142" xr:uid="{00000000-0004-0000-0000-00008D000000}"/>
    <hyperlink ref="AB4" r:id="rId143" xr:uid="{00000000-0004-0000-0000-00008E000000}"/>
    <hyperlink ref="AB19" r:id="rId144" xr:uid="{00000000-0004-0000-0000-00008F000000}"/>
    <hyperlink ref="AB21" r:id="rId145" xr:uid="{00000000-0004-0000-0000-000090000000}"/>
    <hyperlink ref="AB22" r:id="rId146" xr:uid="{00000000-0004-0000-0000-000091000000}"/>
    <hyperlink ref="AB23" r:id="rId147" xr:uid="{00000000-0004-0000-0000-000092000000}"/>
    <hyperlink ref="AB51" r:id="rId148" xr:uid="{00000000-0004-0000-0000-000093000000}"/>
    <hyperlink ref="AB52" r:id="rId149" xr:uid="{00000000-0004-0000-0000-000094000000}"/>
    <hyperlink ref="AB58" r:id="rId150" xr:uid="{00000000-0004-0000-0000-000095000000}"/>
    <hyperlink ref="AB63" r:id="rId151" xr:uid="{00000000-0004-0000-0000-000096000000}"/>
    <hyperlink ref="AB75" r:id="rId152" xr:uid="{00000000-0004-0000-0000-000097000000}"/>
    <hyperlink ref="AB77" r:id="rId153" xr:uid="{00000000-0004-0000-0000-000098000000}"/>
    <hyperlink ref="AB88" r:id="rId154" xr:uid="{00000000-0004-0000-0000-000099000000}"/>
    <hyperlink ref="AB99" r:id="rId155" xr:uid="{00000000-0004-0000-0000-00009A000000}"/>
    <hyperlink ref="AB100" r:id="rId156" xr:uid="{00000000-0004-0000-0000-00009B000000}"/>
    <hyperlink ref="AB115" r:id="rId157" xr:uid="{00000000-0004-0000-0000-00009C000000}"/>
    <hyperlink ref="AB140" r:id="rId158" xr:uid="{00000000-0004-0000-0000-00009D000000}"/>
    <hyperlink ref="AB144" r:id="rId159" xr:uid="{00000000-0004-0000-0000-00009E000000}"/>
    <hyperlink ref="AB147" r:id="rId160" xr:uid="{00000000-0004-0000-0000-00009F000000}"/>
    <hyperlink ref="AB156" r:id="rId161" xr:uid="{00000000-0004-0000-0000-0000A0000000}"/>
    <hyperlink ref="AB157" r:id="rId162" xr:uid="{00000000-0004-0000-0000-0000A1000000}"/>
    <hyperlink ref="AB158" r:id="rId163" xr:uid="{00000000-0004-0000-0000-0000A2000000}"/>
    <hyperlink ref="AB172" r:id="rId164" xr:uid="{00000000-0004-0000-0000-0000A3000000}"/>
    <hyperlink ref="AB177" r:id="rId165" xr:uid="{00000000-0004-0000-0000-0000A4000000}"/>
    <hyperlink ref="AB180" r:id="rId166" xr:uid="{00000000-0004-0000-0000-0000A5000000}"/>
    <hyperlink ref="AB187" r:id="rId167" xr:uid="{00000000-0004-0000-0000-0000A6000000}"/>
    <hyperlink ref="AB192" r:id="rId168" xr:uid="{00000000-0004-0000-0000-0000A7000000}"/>
    <hyperlink ref="AB210" r:id="rId169" xr:uid="{00000000-0004-0000-0000-0000A8000000}"/>
    <hyperlink ref="AB226" r:id="rId170" xr:uid="{00000000-0004-0000-0000-0000A9000000}"/>
    <hyperlink ref="AB237" r:id="rId171" xr:uid="{00000000-0004-0000-0000-0000AA000000}"/>
    <hyperlink ref="AB240" r:id="rId172" xr:uid="{00000000-0004-0000-0000-0000AB000000}"/>
    <hyperlink ref="AB252" r:id="rId173" xr:uid="{00000000-0004-0000-0000-0000AC000000}"/>
    <hyperlink ref="AB254" r:id="rId174" xr:uid="{00000000-0004-0000-0000-0000AD000000}"/>
    <hyperlink ref="AB33" r:id="rId175" xr:uid="{00000000-0004-0000-0000-0000AE000000}"/>
    <hyperlink ref="AB64" r:id="rId176" xr:uid="{00000000-0004-0000-0000-0000AF000000}"/>
    <hyperlink ref="AB108" r:id="rId177" xr:uid="{00000000-0004-0000-0000-0000B0000000}"/>
    <hyperlink ref="AB248" r:id="rId178" xr:uid="{00000000-0004-0000-0000-0000B1000000}"/>
    <hyperlink ref="AB219" r:id="rId179" xr:uid="{00000000-0004-0000-0000-0000B2000000}"/>
    <hyperlink ref="AB127" r:id="rId180" xr:uid="{00000000-0004-0000-0000-0000B3000000}"/>
    <hyperlink ref="AB5" r:id="rId181" xr:uid="{00000000-0004-0000-0000-0000B4000000}"/>
    <hyperlink ref="AB6" r:id="rId182" xr:uid="{00000000-0004-0000-0000-0000B5000000}"/>
    <hyperlink ref="AB8" r:id="rId183" xr:uid="{00000000-0004-0000-0000-0000B6000000}"/>
    <hyperlink ref="AB9" r:id="rId184" xr:uid="{00000000-0004-0000-0000-0000B7000000}"/>
    <hyperlink ref="AB11" r:id="rId185" xr:uid="{00000000-0004-0000-0000-0000B8000000}"/>
    <hyperlink ref="AB27" r:id="rId186" xr:uid="{00000000-0004-0000-0000-0000B9000000}"/>
    <hyperlink ref="AB68" r:id="rId187" xr:uid="{00000000-0004-0000-0000-0000BA000000}"/>
    <hyperlink ref="AB83" r:id="rId188" xr:uid="{00000000-0004-0000-0000-0000BB000000}"/>
    <hyperlink ref="AB118" r:id="rId189" xr:uid="{00000000-0004-0000-0000-0000BC000000}"/>
    <hyperlink ref="AB133" r:id="rId190" xr:uid="{00000000-0004-0000-0000-0000BD000000}"/>
    <hyperlink ref="AB165" r:id="rId191" xr:uid="{00000000-0004-0000-0000-0000BE000000}"/>
    <hyperlink ref="AB250" r:id="rId192" xr:uid="{00000000-0004-0000-0000-0000BF000000}"/>
    <hyperlink ref="AB182" r:id="rId193" xr:uid="{00000000-0004-0000-0000-0000C0000000}"/>
    <hyperlink ref="AB211" r:id="rId194" xr:uid="{00000000-0004-0000-0000-0000C1000000}"/>
    <hyperlink ref="AB166" r:id="rId195" xr:uid="{00000000-0004-0000-0000-0000C2000000}"/>
    <hyperlink ref="AB47" r:id="rId196" xr:uid="{00000000-0004-0000-0000-0000C3000000}"/>
    <hyperlink ref="AB62" r:id="rId197" xr:uid="{00000000-0004-0000-0000-0000C4000000}"/>
    <hyperlink ref="AB136" r:id="rId198" xr:uid="{00000000-0004-0000-0000-0000C5000000}"/>
    <hyperlink ref="AB139" r:id="rId199" xr:uid="{00000000-0004-0000-0000-0000C6000000}"/>
    <hyperlink ref="AB189" r:id="rId200" xr:uid="{00000000-0004-0000-0000-0000C7000000}"/>
    <hyperlink ref="AB195" r:id="rId201" xr:uid="{00000000-0004-0000-0000-0000C8000000}"/>
    <hyperlink ref="AB235" r:id="rId202" xr:uid="{00000000-0004-0000-0000-0000C9000000}"/>
    <hyperlink ref="AB245" r:id="rId203" xr:uid="{00000000-0004-0000-0000-0000CA000000}"/>
    <hyperlink ref="AB176" r:id="rId204" xr:uid="{00000000-0004-0000-0000-0000CB000000}"/>
    <hyperlink ref="AB113" r:id="rId205" xr:uid="{00000000-0004-0000-0000-0000CC000000}"/>
    <hyperlink ref="AB13" r:id="rId206" xr:uid="{00000000-0004-0000-0000-0000CD000000}"/>
    <hyperlink ref="AB46" r:id="rId207" xr:uid="{00000000-0004-0000-0000-0000CE000000}"/>
    <hyperlink ref="AB50" r:id="rId208" xr:uid="{00000000-0004-0000-0000-0000CF000000}"/>
    <hyperlink ref="AB54" r:id="rId209" xr:uid="{00000000-0004-0000-0000-0000D0000000}"/>
    <hyperlink ref="AB60" r:id="rId210" xr:uid="{00000000-0004-0000-0000-0000D1000000}"/>
    <hyperlink ref="AB97" r:id="rId211" xr:uid="{00000000-0004-0000-0000-0000D2000000}"/>
    <hyperlink ref="AB106" r:id="rId212" xr:uid="{00000000-0004-0000-0000-0000D3000000}"/>
    <hyperlink ref="AB121" r:id="rId213" xr:uid="{00000000-0004-0000-0000-0000D4000000}"/>
    <hyperlink ref="AB130" r:id="rId214" xr:uid="{00000000-0004-0000-0000-0000D5000000}"/>
    <hyperlink ref="AB203" r:id="rId215" xr:uid="{00000000-0004-0000-0000-0000D6000000}"/>
    <hyperlink ref="AB206" r:id="rId216" xr:uid="{00000000-0004-0000-0000-0000D7000000}"/>
    <hyperlink ref="AB61" r:id="rId217" xr:uid="{00000000-0004-0000-0000-0000D8000000}"/>
    <hyperlink ref="AB73" r:id="rId218" xr:uid="{00000000-0004-0000-0000-0000D9000000}"/>
    <hyperlink ref="AB161" r:id="rId219" xr:uid="{00000000-0004-0000-0000-0000DA000000}"/>
    <hyperlink ref="AB171" r:id="rId220" xr:uid="{00000000-0004-0000-0000-0000DB000000}"/>
    <hyperlink ref="AB215" r:id="rId221" xr:uid="{00000000-0004-0000-0000-0000DC000000}"/>
    <hyperlink ref="AB256" r:id="rId222" xr:uid="{00000000-0004-0000-0000-0000DD000000}"/>
    <hyperlink ref="AB32" r:id="rId223" xr:uid="{00000000-0004-0000-0000-0000DE000000}"/>
    <hyperlink ref="AB145" r:id="rId224" xr:uid="{00000000-0004-0000-0000-0000DF000000}"/>
    <hyperlink ref="AB149" r:id="rId225" xr:uid="{00000000-0004-0000-0000-0000E0000000}"/>
    <hyperlink ref="AB175" r:id="rId226" xr:uid="{00000000-0004-0000-0000-0000E1000000}"/>
    <hyperlink ref="AB217" r:id="rId227" xr:uid="{00000000-0004-0000-0000-0000E2000000}"/>
    <hyperlink ref="AB221" r:id="rId228" xr:uid="{00000000-0004-0000-0000-0000E3000000}"/>
    <hyperlink ref="BD221" r:id="rId229" xr:uid="{00000000-0004-0000-0000-0000E4000000}"/>
  </hyperlinks>
  <pageMargins left="0.70866141732283472" right="0.70866141732283472" top="0.74803149606299213" bottom="0.74803149606299213" header="0.31496062992125984" footer="0.31496062992125984"/>
  <pageSetup scale="50" orientation="portrait" horizontalDpi="4294967293" verticalDpi="0" r:id="rId2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Contraloria De Bogota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Andrea Jobana Acevedo Neira</cp:lastModifiedBy>
  <cp:lastPrinted>2018-03-21T20:27:44Z</cp:lastPrinted>
  <dcterms:created xsi:type="dcterms:W3CDTF">2005-08-09T16:39:02Z</dcterms:created>
  <dcterms:modified xsi:type="dcterms:W3CDTF">2019-08-28T01:11:58Z</dcterms:modified>
</cp:coreProperties>
</file>